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F:\RELAZIONI ESTERNE\ADS AUDIPRESS\AUDIPRESS\"/>
    </mc:Choice>
  </mc:AlternateContent>
  <bookViews>
    <workbookView xWindow="0" yWindow="0" windowWidth="25200" windowHeight="11850" tabRatio="920"/>
  </bookViews>
  <sheets>
    <sheet name="COP 1" sheetId="45852" r:id="rId1"/>
    <sheet name="Trend Lettori complesso 2015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5III" sheetId="45868" r:id="rId6"/>
    <sheet name="Lett Ult Per Suppl_2015III" sheetId="45869" r:id="rId7"/>
    <sheet name="Lett Ult Per Settim_2015III" sheetId="45870" r:id="rId8"/>
    <sheet name="Lett Ult Per Mens 2015III" sheetId="45871" r:id="rId9"/>
  </sheets>
  <definedNames>
    <definedName name="_xlnm._FilterDatabase" localSheetId="5" hidden="1">'Lett GM Quot 2015III'!#REF!</definedName>
    <definedName name="_xlnm._FilterDatabase" localSheetId="3" hidden="1">'Lett Periodici complesso'!#REF!</definedName>
    <definedName name="_xlnm._FilterDatabase" localSheetId="8" hidden="1">'Lett Ult Per Mens 2015III'!#REF!</definedName>
    <definedName name="_xlnm.Print_Area" localSheetId="0">'COP 1'!$A$1:$I$15</definedName>
    <definedName name="_xlnm.Print_Area" localSheetId="5">'Lett GM Quot 2015III'!$A$1:$N$66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2015III'!$A$1:$N$53</definedName>
    <definedName name="_xlnm.Print_Area" localSheetId="7">'Lett Ult Per Settim_2015III'!$A$1:$N$40</definedName>
    <definedName name="_xlnm.Print_Area" localSheetId="6">'Lett Ult Per Suppl_2015III'!$A$1:$N$18</definedName>
    <definedName name="_xlnm.Print_Area" localSheetId="2">'Lettori Quot complesso'!$A$1:$L$93</definedName>
    <definedName name="_xlnm.Print_Area" localSheetId="1">'Trend Lettori complesso 2015III'!$A$1:$F$15</definedName>
    <definedName name="IDX" localSheetId="5">'Lett GM Quot 2015III'!#REF!</definedName>
    <definedName name="IDX" localSheetId="8">'Lett Ult Per Mens 2015III'!#REF!</definedName>
    <definedName name="IDX" localSheetId="7">'Lett Ult Per Settim_2015III'!#REF!</definedName>
    <definedName name="IDX" localSheetId="6">'Lett Ult Per Suppl_2015III'!#REF!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2015III'!$1:$9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2015III'!$2:$10</definedName>
    <definedName name="_xlnm.Print_Titles" localSheetId="7">'Lett Ult Per Settim_2015III'!$1:$10</definedName>
    <definedName name="_xlnm.Print_Titles" localSheetId="2">'Lettori Quot complesso'!$1:$6</definedName>
    <definedName name="_xlnm.Print_Titles" localSheetId="1">'Trend Lettori complesso 2015III'!$1:$6</definedName>
  </definedNames>
  <calcPr calcId="162913"/>
</workbook>
</file>

<file path=xl/calcChain.xml><?xml version="1.0" encoding="utf-8"?>
<calcChain xmlns="http://schemas.openxmlformats.org/spreadsheetml/2006/main">
  <c r="E13" i="45877" l="1"/>
  <c r="D13" i="45877"/>
  <c r="C13" i="45877"/>
  <c r="N8" i="45870" l="1"/>
  <c r="N8" i="45871"/>
  <c r="E7" i="45877" l="1"/>
  <c r="D7" i="45877"/>
  <c r="C7" i="45877"/>
  <c r="B7" i="45877"/>
  <c r="N8" i="45868" l="1"/>
  <c r="N7" i="45869"/>
  <c r="K7" i="45869"/>
  <c r="J7" i="45869"/>
  <c r="I7" i="45869"/>
  <c r="H7" i="45869"/>
  <c r="N6" i="45871" l="1"/>
  <c r="K6" i="45871"/>
  <c r="J6" i="45871"/>
  <c r="I6" i="45871"/>
  <c r="H6" i="45871"/>
  <c r="N6" i="45870"/>
  <c r="K6" i="45870"/>
  <c r="J6" i="45870"/>
  <c r="I6" i="45870"/>
  <c r="H6" i="45870"/>
  <c r="K8" i="45868" l="1"/>
  <c r="J8" i="45868"/>
  <c r="I8" i="45868"/>
  <c r="H8" i="45868"/>
  <c r="N9" i="45871" l="1"/>
  <c r="K9" i="45871"/>
  <c r="J9" i="45871"/>
  <c r="I9" i="45871"/>
  <c r="H9" i="45871"/>
  <c r="N9" i="45870"/>
  <c r="K9" i="45870"/>
  <c r="J9" i="45870"/>
  <c r="I9" i="45870"/>
  <c r="H9" i="45870"/>
  <c r="N6" i="45869"/>
  <c r="K6" i="45869"/>
  <c r="J6" i="45869"/>
  <c r="I6" i="45869"/>
  <c r="H6" i="45869"/>
  <c r="N6" i="45868"/>
  <c r="K6" i="45868"/>
  <c r="J6" i="45868"/>
  <c r="I6" i="45868"/>
  <c r="H6" i="45868"/>
  <c r="E8" i="45868"/>
  <c r="D8" i="45868"/>
  <c r="C8" i="45868"/>
  <c r="B8" i="45868"/>
  <c r="E7" i="45869"/>
  <c r="D7" i="45869"/>
  <c r="C7" i="45869"/>
  <c r="B7" i="45869"/>
  <c r="E9" i="45870"/>
  <c r="D9" i="45870"/>
  <c r="C9" i="45870"/>
  <c r="B9" i="45870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<sst xmlns="http://schemas.openxmlformats.org/spreadsheetml/2006/main" count="588" uniqueCount="279">
  <si>
    <t>TOTALE LETTORI MENSILI</t>
  </si>
  <si>
    <t>TOTALE LETTORI PERIODICI</t>
  </si>
  <si>
    <t>AIRONE</t>
  </si>
  <si>
    <t>AMICA</t>
  </si>
  <si>
    <t>AUTO</t>
  </si>
  <si>
    <t>BELL'EUROPA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</si>
  <si>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</si>
  <si>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</si>
  <si>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</si>
  <si>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</si>
  <si>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</si>
  <si>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</si>
  <si>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</si>
  <si>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CUCINA MODERNA</t>
  </si>
  <si>
    <t>CUCINA NO PROBLEM</t>
  </si>
  <si>
    <t>CUCINARE BENE</t>
  </si>
  <si>
    <t>DOVE</t>
  </si>
  <si>
    <t>ELLE</t>
  </si>
  <si>
    <t>ELLE DECOR</t>
  </si>
  <si>
    <t>FOCUS</t>
  </si>
  <si>
    <t>GARDENIA</t>
  </si>
  <si>
    <t>GLAMOUR</t>
  </si>
  <si>
    <t>GQ</t>
  </si>
  <si>
    <t>INSIEME</t>
  </si>
  <si>
    <t>IO E IL MIO BAMBINO</t>
  </si>
  <si>
    <t>MARIE CLAIRE</t>
  </si>
  <si>
    <t>NATIONAL GEOGRAPHIC ITALIA</t>
  </si>
  <si>
    <t>QUATTRORUOTE</t>
  </si>
  <si>
    <t>SALE &amp; PEPE</t>
  </si>
  <si>
    <t>SILHOUETTE DONNA</t>
  </si>
  <si>
    <t>IN VIAGGIO</t>
  </si>
  <si>
    <t>VOGUE ITALIA</t>
  </si>
  <si>
    <t>AL VOLANTE</t>
  </si>
  <si>
    <t>TOTALE LETTORI QUOTIDIANI</t>
  </si>
  <si>
    <t>TOTALE LETTORI SETTIMANALI</t>
  </si>
  <si>
    <t>POPOLAZIONE</t>
  </si>
  <si>
    <t>QUOTIDIANI</t>
  </si>
  <si>
    <t>UOMINI</t>
  </si>
  <si>
    <t>DONNE</t>
  </si>
  <si>
    <t>FOR MEN MAGAZINE</t>
  </si>
  <si>
    <t>SETTIMANALI</t>
  </si>
  <si>
    <t>MENSILI</t>
  </si>
  <si>
    <t>LA CUCINA ITALIANA</t>
  </si>
  <si>
    <t>NATURAL STYLE</t>
  </si>
  <si>
    <t>LE SCIENZE</t>
  </si>
  <si>
    <t>SUPPLEMENTI settimanali gratuiti</t>
  </si>
  <si>
    <t>SUPPLEMENTI settimanali a pagamento</t>
  </si>
  <si>
    <t>MARIE CLAIRE MAISON</t>
  </si>
  <si>
    <t>ADULTI</t>
  </si>
  <si>
    <t>GS GUERIN SPORTIVO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</si>
  <si>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</si>
  <si>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</si>
  <si>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</si>
  <si>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</si>
  <si>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</si>
  <si>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</si>
  <si>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AD ARCHITECTURAL DIGEST</t>
  </si>
  <si>
    <t>OK SALUTE E BENESSERE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</si>
  <si>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</si>
  <si>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</si>
  <si>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</si>
  <si>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</si>
  <si>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</si>
  <si>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</si>
  <si>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</si>
  <si>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</si>
  <si>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</si>
  <si>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Periodo di rilevazione:  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</si>
  <si>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</si>
  <si>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</si>
  <si>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</si>
  <si>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</si>
  <si>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</si>
  <si>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</si>
  <si>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</si>
  <si>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</si>
  <si>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</si>
  <si>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</si>
  <si>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</si>
  <si>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</si>
  <si>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</si>
  <si>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</si>
  <si>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</si>
  <si>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</si>
  <si>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</si>
  <si>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</si>
  <si>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</si>
  <si>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</si>
  <si>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</si>
  <si>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</si>
  <si>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</si>
  <si>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</si>
  <si>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</si>
  <si>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</si>
  <si>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</si>
  <si>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</si>
  <si>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</si>
  <si>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</si>
  <si>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</si>
  <si>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</si>
  <si>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</si>
  <si>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</si>
  <si>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</si>
  <si>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</si>
  <si>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</si>
  <si>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</si>
  <si>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</si>
  <si>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</si>
  <si>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</si>
  <si>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</si>
  <si>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</si>
  <si>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</si>
  <si>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</si>
  <si>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</si>
  <si>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</si>
  <si>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</si>
  <si>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</si>
  <si>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</si>
  <si>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</si>
  <si>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</si>
  <si>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</si>
  <si>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</si>
  <si>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</si>
  <si>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</si>
  <si>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</si>
  <si>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</si>
  <si>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</si>
  <si>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</si>
  <si>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</si>
  <si>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</si>
  <si>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</si>
  <si>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</si>
  <si>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</si>
  <si>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</si>
  <si>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</si>
  <si>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</si>
  <si>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</si>
  <si>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</si>
  <si>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</si>
  <si>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</si>
  <si>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</si>
  <si>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</si>
  <si>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</si>
  <si>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</si>
  <si>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</si>
  <si>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</si>
  <si>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</si>
  <si>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</si>
  <si>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</si>
  <si>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</si>
  <si>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</si>
  <si>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</si>
  <si>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</si>
  <si>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</si>
  <si>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</si>
  <si>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</si>
  <si>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</si>
  <si>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</si>
  <si>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</si>
  <si>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</si>
  <si>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</si>
  <si>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</si>
  <si>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</si>
  <si>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</si>
  <si>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</si>
  <si>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</si>
  <si>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</si>
  <si>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</si>
  <si>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</si>
  <si>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</si>
  <si>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</si>
  <si>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</si>
  <si>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</si>
  <si>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</si>
  <si>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</si>
  <si>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</si>
  <si>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</si>
  <si>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</si>
  <si>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</si>
  <si>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</si>
  <si>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2015/III - ULTIMO PERIODO</t>
  </si>
  <si>
    <t>AUDIPRESS 2015/III</t>
  </si>
  <si>
    <t>2015/III</t>
  </si>
  <si>
    <t>2015/III - GIORNO MEDIO</t>
  </si>
  <si>
    <t>AM</t>
  </si>
  <si>
    <t>Delta Lettori per testate omogenee (2015/III vs. 2015/II in %)</t>
  </si>
  <si>
    <t>2015/II</t>
  </si>
  <si>
    <t>AUTOSPRINT</t>
  </si>
  <si>
    <t>CHI</t>
  </si>
  <si>
    <t>CONFIDENZE TRA AMICHE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</si>
  <si>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</si>
  <si>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</si>
  <si>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</si>
  <si>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</si>
  <si>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</si>
  <si>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</si>
  <si>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</si>
  <si>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</si>
  <si>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</si>
  <si>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</si>
  <si>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</si>
  <si>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</si>
  <si>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</si>
  <si>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</si>
  <si>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</si>
  <si>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TU STYLE</t>
  </si>
  <si>
    <t>VANITY FAIR</t>
  </si>
  <si>
    <t>VIVERSANI &amp; BELLI</t>
  </si>
  <si>
    <t>D-LA REPUBBLICA</t>
  </si>
  <si>
    <t>IO DONNA</t>
  </si>
  <si>
    <t>LA REPUBBLICA AFFARI &amp; FINANZA</t>
  </si>
  <si>
    <t>SW SPORTWEEK - La Gazzetta dello Sport</t>
  </si>
  <si>
    <t>IL VENERDI' di Repubblica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</si>
  <si>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</si>
  <si>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</si>
  <si>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</si>
  <si>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</si>
  <si>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</si>
  <si>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</si>
  <si>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</si>
  <si>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</si>
  <si>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SPORT-STADIO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</si>
  <si>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</si>
  <si>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</si>
  <si>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</si>
  <si>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</si>
  <si>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</si>
  <si>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</si>
  <si>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</si>
  <si>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</si>
  <si>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</si>
  <si>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</si>
  <si>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</si>
  <si>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</si>
  <si>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</si>
  <si>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</si>
  <si>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</si>
  <si>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</si>
  <si>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LIBERTA'</t>
  </si>
  <si>
    <t>IL MATTINO</t>
  </si>
  <si>
    <t>IL MATTINO DI PADOVA</t>
  </si>
  <si>
    <t>IL MESSAGGERO</t>
  </si>
  <si>
    <t>MESSAGGERO VENETO</t>
  </si>
  <si>
    <t>LA NUOVA FERRARA</t>
  </si>
  <si>
    <t>LA NUOVA SARDEGNA</t>
  </si>
  <si>
    <t>LA NUOVA DI VENEZIA E MESTRE</t>
  </si>
  <si>
    <t>NUOVO QUOTIDIANO DI PUGLIA</t>
  </si>
  <si>
    <t>IL PICCOLO</t>
  </si>
  <si>
    <t>LA PROVINCIA (CO/LC/SO)</t>
  </si>
  <si>
    <t>LA PROVINCIA (CR)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</si>
  <si>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</si>
  <si>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</si>
  <si>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</si>
  <si>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</si>
  <si>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</si>
  <si>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</si>
  <si>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</si>
  <si>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</si>
  <si>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</si>
  <si>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TEMPO</t>
  </si>
  <si>
    <t>IL TIRRENO</t>
  </si>
  <si>
    <t>LA TRIBUNA DI TREVISO</t>
  </si>
  <si>
    <t>TUTTOSPORT</t>
  </si>
  <si>
    <t>L'UNIONE SARDA</t>
  </si>
  <si>
    <t>LEGGO</t>
  </si>
  <si>
    <t>METRO</t>
  </si>
  <si>
    <t>-</t>
  </si>
  <si>
    <t>DIPIÙ TV</t>
  </si>
  <si>
    <t>DIVA E DONNA</t>
  </si>
  <si>
    <t>SETTIMANALE DIPIÙ</t>
  </si>
  <si>
    <t>TELEPIÙ</t>
  </si>
  <si>
    <t>2015/II (Lettori per testate omogenee*)</t>
  </si>
  <si>
    <t>2015/III (Lettori per testate omogenee)</t>
  </si>
  <si>
    <t>per Periodici:  12 gennaio - 29 marzo 2015 per il 1° ciclo 2015</t>
  </si>
  <si>
    <t>per Quotidiani e Periodici: 7 aprile -  12 luglio 2015 per il 2° ciclo 2015</t>
  </si>
  <si>
    <t>per Quotidiani e Periodici:  14 settembre - 13 dicembre 2015 per il 3° ciclo 2015</t>
  </si>
  <si>
    <t>NUOVA GAZZETTA DI MODENA/CARPI</t>
  </si>
  <si>
    <t>* Il calcolo dei Lettori per testate omogenee per l'edizione Audipress 2015/II non tiene conto di 1 testata mensile: Touring - Il nostro modo di 
 viaggiare.</t>
  </si>
  <si>
    <t xml:space="preserve">QUOTIDIANI FREE PRESS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</si>
</sst>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_);_(@_)"/>
    <numFmt numFmtId="165" formatCode="0.0"/>
    <numFmt numFmtId="166" formatCode="_-* #,##0_-;\-* #,##0_-;_-* &quot;-&quot;??_-;_-@_-"/>
    <numFmt numFmtId="167" formatCode="_(&quot;$&quot;* #,##0_);_(&quot;$&quot;* \(#,##0\);_(&quot;$&quot;* &quot;-&quot;_);_(@_)"/>
    <numFmt numFmtId="168" formatCode="_-[$€]\ * #,##0.0_-;\-[$€]\ * #,##0.0_-;_-[$€]\ * &quot;-&quot;??_-;_-@_-"/>
    <numFmt numFmtId="169" formatCode="_-[$€]\ * #,##0.00_-;\-[$€]\ * #,##0.00_-;_-[$€]\ * &quot;-&quot;??_-;_-@_-"/>
    <numFmt numFmtId="170" formatCode="0.0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36"/>
      <color rgb="FF00008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72">
    <xf numFmtId="168" fontId="0" fillId="0" borderId="0"/>
    <xf numFmtId="168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/>
    <xf numFmtId="168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8" fillId="0" borderId="0"/>
    <xf numFmtId="0" fontId="30" fillId="0" borderId="0"/>
    <xf numFmtId="0" fontId="31" fillId="0" borderId="0"/>
    <xf numFmtId="0" fontId="2" fillId="0" borderId="0"/>
    <xf numFmtId="0" fontId="34" fillId="0" borderId="0"/>
    <xf numFmtId="0" fontId="34" fillId="0" borderId="0"/>
    <xf numFmtId="0" fontId="39" fillId="0" borderId="0"/>
    <xf numFmtId="0" fontId="47" fillId="0" borderId="0" applyNumberFormat="0" applyFill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9" fillId="11" borderId="28" applyNumberFormat="0" applyAlignment="0" applyProtection="0"/>
    <xf numFmtId="0" fontId="50" fillId="0" borderId="30" applyNumberFormat="0" applyFill="0" applyAlignment="0" applyProtection="0"/>
    <xf numFmtId="0" fontId="51" fillId="12" borderId="3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54" fillId="10" borderId="28" applyNumberFormat="0" applyAlignment="0" applyProtection="0"/>
    <xf numFmtId="0" fontId="55" fillId="9" borderId="0" applyNumberFormat="0" applyBorder="0" applyAlignment="0" applyProtection="0"/>
    <xf numFmtId="0" fontId="23" fillId="13" borderId="32" applyNumberFormat="0" applyFont="0" applyAlignment="0" applyProtection="0"/>
    <xf numFmtId="0" fontId="56" fillId="11" borderId="2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8" borderId="0" applyNumberFormat="0" applyBorder="0" applyAlignment="0" applyProtection="0"/>
    <xf numFmtId="0" fontId="64" fillId="7" borderId="0" applyNumberFormat="0" applyBorder="0" applyAlignment="0" applyProtection="0"/>
    <xf numFmtId="0" fontId="2" fillId="0" borderId="0"/>
    <xf numFmtId="0" fontId="2" fillId="0" borderId="0"/>
    <xf numFmtId="0" fontId="66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46">
    <xf numFmtId="168" fontId="0" fillId="0" borderId="0" xfId="0"/>
    <xf numFmtId="168" fontId="5" fillId="0" borderId="0" xfId="6" applyFont="1" applyFill="1" applyBorder="1" applyAlignment="1">
      <alignment vertical="center"/>
    </xf>
    <xf numFmtId="168" fontId="6" fillId="0" borderId="0" xfId="6" applyFont="1" applyFill="1" applyBorder="1" applyAlignment="1">
      <alignment vertical="center"/>
    </xf>
    <xf numFmtId="168" fontId="13" fillId="0" borderId="0" xfId="6" applyFont="1" applyFill="1" applyBorder="1" applyAlignment="1">
      <alignment vertical="center"/>
    </xf>
    <xf numFmtId="165" fontId="2" fillId="0" borderId="0" xfId="6" applyNumberFormat="1" applyFont="1" applyFill="1" applyBorder="1" applyAlignment="1">
      <alignment horizontal="center" vertical="center"/>
    </xf>
    <xf numFmtId="0" fontId="24" fillId="0" borderId="0" xfId="10" applyFont="1" applyFill="1"/>
    <xf numFmtId="168" fontId="18" fillId="0" borderId="0" xfId="6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horizontal="center" vertical="center"/>
    </xf>
    <xf numFmtId="0" fontId="27" fillId="0" borderId="0" xfId="10" applyFont="1" applyFill="1"/>
    <xf numFmtId="168" fontId="32" fillId="0" borderId="0" xfId="6" applyFont="1" applyFill="1" applyBorder="1" applyAlignment="1">
      <alignment vertical="center"/>
    </xf>
    <xf numFmtId="168" fontId="33" fillId="0" borderId="0" xfId="6" applyFont="1" applyFill="1" applyBorder="1" applyAlignment="1">
      <alignment vertical="center"/>
    </xf>
    <xf numFmtId="168" fontId="5" fillId="3" borderId="0" xfId="6" applyFont="1" applyFill="1" applyBorder="1" applyAlignment="1">
      <alignment vertical="center"/>
    </xf>
    <xf numFmtId="168" fontId="29" fillId="0" borderId="12" xfId="6" applyFont="1" applyFill="1" applyBorder="1" applyAlignment="1">
      <alignment horizontal="left" vertical="center"/>
    </xf>
    <xf numFmtId="166" fontId="11" fillId="0" borderId="5" xfId="4" applyNumberFormat="1" applyFont="1" applyFill="1" applyBorder="1" applyAlignment="1">
      <alignment horizontal="center" vertical="center" wrapText="1"/>
    </xf>
    <xf numFmtId="168" fontId="9" fillId="3" borderId="17" xfId="6" applyFont="1" applyFill="1" applyBorder="1" applyAlignment="1">
      <alignment horizontal="left" vertical="center" wrapText="1"/>
    </xf>
    <xf numFmtId="166" fontId="11" fillId="0" borderId="10" xfId="4" applyNumberFormat="1" applyFont="1" applyFill="1" applyBorder="1" applyAlignment="1">
      <alignment horizontal="center" vertical="center" wrapText="1"/>
    </xf>
    <xf numFmtId="168" fontId="9" fillId="3" borderId="19" xfId="6" applyFont="1" applyFill="1" applyBorder="1" applyAlignment="1">
      <alignment horizontal="left" vertical="center" wrapText="1"/>
    </xf>
    <xf numFmtId="166" fontId="12" fillId="0" borderId="10" xfId="4" applyNumberFormat="1" applyFont="1" applyFill="1" applyBorder="1" applyAlignment="1">
      <alignment horizontal="center" vertical="center" wrapText="1"/>
    </xf>
    <xf numFmtId="168" fontId="37" fillId="4" borderId="12" xfId="6" applyFont="1" applyFill="1" applyBorder="1" applyAlignment="1">
      <alignment horizontal="left" vertical="center" wrapText="1"/>
    </xf>
    <xf numFmtId="166" fontId="38" fillId="4" borderId="3" xfId="4" applyNumberFormat="1" applyFont="1" applyFill="1" applyBorder="1" applyAlignment="1">
      <alignment horizontal="center" vertical="center" wrapText="1"/>
    </xf>
    <xf numFmtId="166" fontId="38" fillId="4" borderId="4" xfId="4" applyNumberFormat="1" applyFont="1" applyFill="1" applyBorder="1" applyAlignment="1">
      <alignment horizontal="center" vertical="center" wrapText="1"/>
    </xf>
    <xf numFmtId="168" fontId="37" fillId="3" borderId="19" xfId="6" applyFont="1" applyFill="1" applyBorder="1" applyAlignment="1">
      <alignment horizontal="left" vertical="center" wrapText="1"/>
    </xf>
    <xf numFmtId="166" fontId="37" fillId="4" borderId="21" xfId="4" applyNumberFormat="1" applyFont="1" applyFill="1" applyBorder="1" applyAlignment="1">
      <alignment horizontal="center" vertical="center" wrapText="1"/>
    </xf>
    <xf numFmtId="166" fontId="38" fillId="4" borderId="1" xfId="4" applyNumberFormat="1" applyFont="1" applyFill="1" applyBorder="1" applyAlignment="1">
      <alignment horizontal="center" vertical="center" wrapText="1"/>
    </xf>
    <xf numFmtId="166" fontId="15" fillId="0" borderId="22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right" vertical="center"/>
    </xf>
    <xf numFmtId="3" fontId="13" fillId="0" borderId="0" xfId="4" applyNumberFormat="1" applyFont="1" applyFill="1" applyBorder="1" applyAlignment="1">
      <alignment horizontal="right" vertical="center"/>
    </xf>
    <xf numFmtId="3" fontId="13" fillId="0" borderId="23" xfId="4" applyNumberFormat="1" applyFont="1" applyFill="1" applyBorder="1" applyAlignment="1">
      <alignment horizontal="right" vertical="center"/>
    </xf>
    <xf numFmtId="3" fontId="13" fillId="0" borderId="24" xfId="4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1" fillId="0" borderId="19" xfId="4" applyNumberFormat="1" applyFont="1" applyFill="1" applyBorder="1" applyAlignment="1">
      <alignment horizontal="right" vertical="center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right" vertical="center"/>
    </xf>
    <xf numFmtId="3" fontId="13" fillId="0" borderId="19" xfId="4" applyNumberFormat="1" applyFont="1" applyFill="1" applyBorder="1" applyAlignment="1">
      <alignment horizontal="center" vertical="center"/>
    </xf>
    <xf numFmtId="3" fontId="9" fillId="3" borderId="19" xfId="6" applyNumberFormat="1" applyFont="1" applyFill="1" applyBorder="1" applyAlignment="1">
      <alignment horizontal="right" vertical="center" wrapText="1"/>
    </xf>
    <xf numFmtId="3" fontId="11" fillId="0" borderId="20" xfId="4" applyNumberFormat="1" applyFont="1" applyFill="1" applyBorder="1" applyAlignment="1">
      <alignment horizontal="center" vertical="center"/>
    </xf>
    <xf numFmtId="3" fontId="11" fillId="0" borderId="20" xfId="4" applyNumberFormat="1" applyFont="1" applyFill="1" applyBorder="1" applyAlignment="1">
      <alignment horizontal="right" vertical="center"/>
    </xf>
    <xf numFmtId="3" fontId="11" fillId="0" borderId="19" xfId="4" applyNumberFormat="1" applyFont="1" applyFill="1" applyBorder="1" applyAlignment="1">
      <alignment horizontal="center" vertical="center"/>
    </xf>
    <xf numFmtId="3" fontId="13" fillId="5" borderId="0" xfId="6" applyNumberFormat="1" applyFont="1" applyFill="1" applyBorder="1" applyAlignment="1">
      <alignment horizontal="right" vertical="center"/>
    </xf>
    <xf numFmtId="3" fontId="13" fillId="5" borderId="20" xfId="6" applyNumberFormat="1" applyFont="1" applyFill="1" applyBorder="1" applyAlignment="1">
      <alignment horizontal="right" vertical="center"/>
    </xf>
    <xf numFmtId="3" fontId="13" fillId="5" borderId="19" xfId="6" applyNumberFormat="1" applyFont="1" applyFill="1" applyBorder="1" applyAlignment="1">
      <alignment horizontal="center" vertical="center"/>
    </xf>
    <xf numFmtId="3" fontId="11" fillId="5" borderId="19" xfId="6" applyNumberFormat="1" applyFont="1" applyFill="1" applyBorder="1" applyAlignment="1">
      <alignment horizontal="right" vertical="center"/>
    </xf>
    <xf numFmtId="3" fontId="13" fillId="5" borderId="20" xfId="6" applyNumberFormat="1" applyFont="1" applyFill="1" applyBorder="1" applyAlignment="1">
      <alignment horizontal="center" vertical="center"/>
    </xf>
    <xf numFmtId="3" fontId="13" fillId="6" borderId="0" xfId="6" applyNumberFormat="1" applyFont="1" applyFill="1" applyBorder="1" applyAlignment="1">
      <alignment horizontal="right" vertical="center"/>
    </xf>
    <xf numFmtId="3" fontId="13" fillId="6" borderId="20" xfId="6" applyNumberFormat="1" applyFont="1" applyFill="1" applyBorder="1" applyAlignment="1">
      <alignment horizontal="right" vertical="center"/>
    </xf>
    <xf numFmtId="3" fontId="13" fillId="6" borderId="19" xfId="6" applyNumberFormat="1" applyFont="1" applyFill="1" applyBorder="1" applyAlignment="1">
      <alignment horizontal="center" vertical="center"/>
    </xf>
    <xf numFmtId="3" fontId="11" fillId="6" borderId="19" xfId="6" applyNumberFormat="1" applyFont="1" applyFill="1" applyBorder="1" applyAlignment="1">
      <alignment horizontal="right" vertical="center"/>
    </xf>
    <xf numFmtId="3" fontId="13" fillId="6" borderId="20" xfId="6" applyNumberFormat="1" applyFont="1" applyFill="1" applyBorder="1" applyAlignment="1">
      <alignment horizontal="center" vertical="center"/>
    </xf>
    <xf numFmtId="3" fontId="15" fillId="6" borderId="0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right" vertical="center"/>
    </xf>
    <xf numFmtId="3" fontId="15" fillId="6" borderId="19" xfId="6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0" fillId="6" borderId="19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center" vertical="center"/>
    </xf>
    <xf numFmtId="0" fontId="27" fillId="0" borderId="0" xfId="10" applyFont="1" applyFill="1" applyAlignment="1">
      <alignment horizontal="center"/>
    </xf>
    <xf numFmtId="0" fontId="27" fillId="3" borderId="0" xfId="10" applyFont="1" applyFill="1" applyBorder="1"/>
    <xf numFmtId="0" fontId="24" fillId="0" borderId="0" xfId="10" applyFont="1" applyFill="1" applyAlignment="1">
      <alignment horizontal="center"/>
    </xf>
    <xf numFmtId="0" fontId="24" fillId="3" borderId="0" xfId="10" applyFont="1" applyFill="1" applyBorder="1"/>
    <xf numFmtId="3" fontId="15" fillId="3" borderId="20" xfId="6" applyNumberFormat="1" applyFont="1" applyFill="1" applyBorder="1" applyAlignment="1">
      <alignment horizontal="center" vertical="center"/>
    </xf>
    <xf numFmtId="0" fontId="27" fillId="3" borderId="0" xfId="10" applyFont="1" applyFill="1"/>
    <xf numFmtId="166" fontId="37" fillId="4" borderId="24" xfId="4" applyNumberFormat="1" applyFont="1" applyFill="1" applyBorder="1" applyAlignment="1">
      <alignment horizontal="center" vertical="center" wrapText="1"/>
    </xf>
    <xf numFmtId="166" fontId="38" fillId="4" borderId="0" xfId="4" applyNumberFormat="1" applyFont="1" applyFill="1" applyBorder="1" applyAlignment="1">
      <alignment horizontal="center" vertical="center" wrapText="1"/>
    </xf>
    <xf numFmtId="166" fontId="38" fillId="4" borderId="9" xfId="4" applyNumberFormat="1" applyFont="1" applyFill="1" applyBorder="1" applyAlignment="1">
      <alignment horizontal="center" vertical="center" wrapText="1"/>
    </xf>
    <xf numFmtId="3" fontId="11" fillId="0" borderId="17" xfId="4" applyNumberFormat="1" applyFont="1" applyFill="1" applyBorder="1" applyAlignment="1">
      <alignment horizontal="right" vertical="center"/>
    </xf>
    <xf numFmtId="3" fontId="13" fillId="0" borderId="15" xfId="4" applyNumberFormat="1" applyFont="1" applyFill="1" applyBorder="1" applyAlignment="1">
      <alignment horizontal="right" vertical="center"/>
    </xf>
    <xf numFmtId="3" fontId="13" fillId="0" borderId="18" xfId="4" applyNumberFormat="1" applyFont="1" applyFill="1" applyBorder="1" applyAlignment="1">
      <alignment horizontal="right" vertical="center"/>
    </xf>
    <xf numFmtId="3" fontId="15" fillId="3" borderId="0" xfId="6" applyNumberFormat="1" applyFont="1" applyFill="1" applyBorder="1" applyAlignment="1">
      <alignment horizontal="right" vertical="center"/>
    </xf>
    <xf numFmtId="3" fontId="15" fillId="3" borderId="20" xfId="6" applyNumberFormat="1" applyFont="1" applyFill="1" applyBorder="1" applyAlignment="1">
      <alignment horizontal="right" vertical="center"/>
    </xf>
    <xf numFmtId="3" fontId="10" fillId="3" borderId="19" xfId="6" applyNumberFormat="1" applyFont="1" applyFill="1" applyBorder="1" applyAlignment="1">
      <alignment horizontal="right" vertical="center"/>
    </xf>
    <xf numFmtId="0" fontId="20" fillId="0" borderId="0" xfId="20" applyFont="1" applyFill="1"/>
    <xf numFmtId="0" fontId="19" fillId="0" borderId="0" xfId="20" applyFont="1" applyFill="1" applyAlignment="1">
      <alignment vertical="center"/>
    </xf>
    <xf numFmtId="0" fontId="42" fillId="0" borderId="0" xfId="20" applyFont="1" applyFill="1" applyAlignment="1">
      <alignment vertical="center"/>
    </xf>
    <xf numFmtId="0" fontId="43" fillId="0" borderId="0" xfId="20" applyFont="1" applyFill="1"/>
    <xf numFmtId="0" fontId="44" fillId="0" borderId="0" xfId="20" applyFont="1" applyFill="1"/>
    <xf numFmtId="14" fontId="20" fillId="0" borderId="0" xfId="20" applyNumberFormat="1" applyFont="1" applyFill="1" applyAlignment="1">
      <alignment horizontal="center"/>
    </xf>
    <xf numFmtId="0" fontId="45" fillId="0" borderId="0" xfId="20" applyFont="1" applyFill="1" applyAlignment="1">
      <alignment wrapText="1"/>
    </xf>
    <xf numFmtId="0" fontId="20" fillId="3" borderId="0" xfId="20" applyFont="1" applyFill="1"/>
    <xf numFmtId="168" fontId="46" fillId="3" borderId="0" xfId="0" applyFont="1" applyFill="1" applyAlignment="1">
      <alignment horizontal="justify" vertical="center" readingOrder="1"/>
    </xf>
    <xf numFmtId="0" fontId="42" fillId="3" borderId="0" xfId="20" applyFont="1" applyFill="1"/>
    <xf numFmtId="0" fontId="19" fillId="3" borderId="0" xfId="20" applyFont="1" applyFill="1" applyAlignment="1">
      <alignment vertical="center"/>
    </xf>
    <xf numFmtId="0" fontId="19" fillId="3" borderId="0" xfId="20" applyFont="1" applyFill="1"/>
    <xf numFmtId="168" fontId="7" fillId="0" borderId="17" xfId="6" applyFont="1" applyFill="1" applyBorder="1" applyAlignment="1">
      <alignment horizontal="left" vertical="center"/>
    </xf>
    <xf numFmtId="166" fontId="11" fillId="0" borderId="57" xfId="4" applyNumberFormat="1" applyFont="1" applyFill="1" applyBorder="1" applyAlignment="1">
      <alignment horizontal="center" vertical="center" wrapText="1"/>
    </xf>
    <xf numFmtId="168" fontId="7" fillId="0" borderId="19" xfId="6" applyFont="1" applyFill="1" applyBorder="1" applyAlignment="1">
      <alignment horizontal="left" vertical="center"/>
    </xf>
    <xf numFmtId="166" fontId="37" fillId="4" borderId="60" xfId="4" applyNumberFormat="1" applyFont="1" applyFill="1" applyBorder="1" applyAlignment="1">
      <alignment horizontal="center" vertical="center" wrapText="1"/>
    </xf>
    <xf numFmtId="168" fontId="11" fillId="0" borderId="19" xfId="6" applyFont="1" applyFill="1" applyBorder="1" applyAlignment="1">
      <alignment horizontal="left" vertical="center"/>
    </xf>
    <xf numFmtId="168" fontId="13" fillId="5" borderId="19" xfId="6" applyFont="1" applyFill="1" applyBorder="1" applyAlignment="1">
      <alignment vertical="center"/>
    </xf>
    <xf numFmtId="168" fontId="15" fillId="6" borderId="19" xfId="6" applyFont="1" applyFill="1" applyBorder="1" applyAlignment="1">
      <alignment vertical="center"/>
    </xf>
    <xf numFmtId="168" fontId="13" fillId="6" borderId="19" xfId="6" applyFont="1" applyFill="1" applyBorder="1" applyAlignment="1">
      <alignment vertical="center"/>
    </xf>
    <xf numFmtId="168" fontId="15" fillId="6" borderId="19" xfId="6" applyFont="1" applyFill="1" applyBorder="1" applyAlignment="1">
      <alignment vertical="center" wrapText="1"/>
    </xf>
    <xf numFmtId="168" fontId="11" fillId="3" borderId="19" xfId="6" applyFont="1" applyFill="1" applyBorder="1" applyAlignment="1">
      <alignment horizontal="left" vertical="center"/>
    </xf>
    <xf numFmtId="168" fontId="13" fillId="5" borderId="34" xfId="6" applyFont="1" applyFill="1" applyBorder="1" applyAlignment="1">
      <alignment vertical="center"/>
    </xf>
    <xf numFmtId="3" fontId="13" fillId="5" borderId="11" xfId="6" applyNumberFormat="1" applyFont="1" applyFill="1" applyBorder="1" applyAlignment="1">
      <alignment horizontal="right" vertical="center"/>
    </xf>
    <xf numFmtId="3" fontId="13" fillId="5" borderId="62" xfId="6" applyNumberFormat="1" applyFont="1" applyFill="1" applyBorder="1" applyAlignment="1">
      <alignment horizontal="right" vertical="center"/>
    </xf>
    <xf numFmtId="3" fontId="9" fillId="3" borderId="34" xfId="6" applyNumberFormat="1" applyFont="1" applyFill="1" applyBorder="1" applyAlignment="1">
      <alignment horizontal="right" vertical="center" wrapText="1"/>
    </xf>
    <xf numFmtId="3" fontId="11" fillId="5" borderId="34" xfId="6" applyNumberFormat="1" applyFont="1" applyFill="1" applyBorder="1" applyAlignment="1">
      <alignment horizontal="right" vertical="center"/>
    </xf>
    <xf numFmtId="3" fontId="13" fillId="5" borderId="62" xfId="6" applyNumberFormat="1" applyFont="1" applyFill="1" applyBorder="1" applyAlignment="1">
      <alignment horizontal="center" vertical="center"/>
    </xf>
    <xf numFmtId="168" fontId="5" fillId="0" borderId="18" xfId="6" applyFont="1" applyFill="1" applyBorder="1" applyAlignment="1">
      <alignment vertical="center"/>
    </xf>
    <xf numFmtId="168" fontId="15" fillId="6" borderId="34" xfId="6" applyFont="1" applyFill="1" applyBorder="1" applyAlignment="1">
      <alignment vertical="center"/>
    </xf>
    <xf numFmtId="3" fontId="15" fillId="6" borderId="11" xfId="6" applyNumberFormat="1" applyFont="1" applyFill="1" applyBorder="1" applyAlignment="1">
      <alignment horizontal="right" vertical="center"/>
    </xf>
    <xf numFmtId="3" fontId="15" fillId="6" borderId="62" xfId="6" applyNumberFormat="1" applyFont="1" applyFill="1" applyBorder="1" applyAlignment="1">
      <alignment horizontal="right" vertical="center"/>
    </xf>
    <xf numFmtId="3" fontId="15" fillId="6" borderId="34" xfId="6" applyNumberFormat="1" applyFont="1" applyFill="1" applyBorder="1" applyAlignment="1">
      <alignment horizontal="center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3" fontId="10" fillId="6" borderId="34" xfId="6" applyNumberFormat="1" applyFont="1" applyFill="1" applyBorder="1" applyAlignment="1">
      <alignment horizontal="right" vertical="center"/>
    </xf>
    <xf numFmtId="3" fontId="15" fillId="6" borderId="62" xfId="6" applyNumberFormat="1" applyFont="1" applyFill="1" applyBorder="1" applyAlignment="1">
      <alignment horizontal="center" vertical="center"/>
    </xf>
    <xf numFmtId="168" fontId="13" fillId="6" borderId="19" xfId="6" applyFont="1" applyFill="1" applyBorder="1" applyAlignment="1">
      <alignment vertical="center" wrapText="1"/>
    </xf>
    <xf numFmtId="3" fontId="15" fillId="3" borderId="0" xfId="0" applyNumberFormat="1" applyFont="1" applyFill="1"/>
    <xf numFmtId="3" fontId="15" fillId="0" borderId="0" xfId="0" applyNumberFormat="1" applyFont="1"/>
    <xf numFmtId="3" fontId="37" fillId="40" borderId="44" xfId="10" applyNumberFormat="1" applyFont="1" applyFill="1" applyBorder="1" applyAlignment="1">
      <alignment horizontal="center" vertical="top" wrapText="1"/>
    </xf>
    <xf numFmtId="3" fontId="15" fillId="3" borderId="0" xfId="0" applyNumberFormat="1" applyFont="1" applyFill="1" applyAlignment="1">
      <alignment horizontal="left"/>
    </xf>
    <xf numFmtId="3" fontId="0" fillId="0" borderId="0" xfId="0" applyNumberFormat="1"/>
    <xf numFmtId="3" fontId="14" fillId="0" borderId="19" xfId="6" applyNumberFormat="1" applyFont="1" applyFill="1" applyBorder="1" applyAlignment="1">
      <alignment horizontal="right" vertical="center" wrapText="1"/>
    </xf>
    <xf numFmtId="3" fontId="11" fillId="0" borderId="61" xfId="4" applyNumberFormat="1" applyFont="1" applyFill="1" applyBorder="1" applyAlignment="1">
      <alignment horizontal="center" vertical="center"/>
    </xf>
    <xf numFmtId="1" fontId="27" fillId="0" borderId="0" xfId="10" applyNumberFormat="1" applyFont="1" applyFill="1"/>
    <xf numFmtId="3" fontId="9" fillId="0" borderId="19" xfId="6" applyNumberFormat="1" applyFont="1" applyFill="1" applyBorder="1" applyAlignment="1">
      <alignment horizontal="right" vertical="center" wrapText="1"/>
    </xf>
    <xf numFmtId="0" fontId="19" fillId="2" borderId="0" xfId="65" applyFont="1" applyFill="1"/>
    <xf numFmtId="0" fontId="35" fillId="2" borderId="0" xfId="65" applyFont="1" applyFill="1"/>
    <xf numFmtId="0" fontId="17" fillId="2" borderId="0" xfId="64" applyFont="1" applyFill="1" applyBorder="1" applyAlignment="1">
      <alignment horizontal="left" vertical="center"/>
    </xf>
    <xf numFmtId="0" fontId="20" fillId="2" borderId="0" xfId="64" applyFont="1" applyFill="1" applyAlignment="1">
      <alignment vertical="center"/>
    </xf>
    <xf numFmtId="0" fontId="20" fillId="0" borderId="0" xfId="64" applyFont="1" applyFill="1" applyBorder="1" applyAlignment="1">
      <alignment vertical="center"/>
    </xf>
    <xf numFmtId="1" fontId="65" fillId="0" borderId="0" xfId="6" applyNumberFormat="1" applyFont="1" applyFill="1" applyBorder="1" applyAlignment="1">
      <alignment vertical="center"/>
    </xf>
    <xf numFmtId="168" fontId="11" fillId="0" borderId="19" xfId="6" applyFont="1" applyFill="1" applyBorder="1" applyAlignment="1">
      <alignment horizontal="left" vertical="center" wrapText="1"/>
    </xf>
    <xf numFmtId="0" fontId="17" fillId="2" borderId="0" xfId="65" applyFont="1" applyFill="1" applyBorder="1" applyAlignment="1">
      <alignment horizontal="left" vertical="center"/>
    </xf>
    <xf numFmtId="0" fontId="9" fillId="0" borderId="0" xfId="64" applyFont="1" applyFill="1" applyBorder="1" applyAlignment="1">
      <alignment vertical="center"/>
    </xf>
    <xf numFmtId="3" fontId="14" fillId="0" borderId="0" xfId="64" applyNumberFormat="1" applyFont="1" applyFill="1" applyBorder="1" applyAlignment="1">
      <alignment horizontal="center" vertical="center" wrapText="1"/>
    </xf>
    <xf numFmtId="3" fontId="10" fillId="0" borderId="0" xfId="64" applyNumberFormat="1" applyFont="1" applyFill="1" applyBorder="1" applyAlignment="1">
      <alignment horizontal="center" vertical="center" wrapText="1"/>
    </xf>
    <xf numFmtId="3" fontId="14" fillId="3" borderId="0" xfId="64" applyNumberFormat="1" applyFont="1" applyFill="1" applyBorder="1" applyAlignment="1">
      <alignment horizontal="center" vertical="center" wrapText="1"/>
    </xf>
    <xf numFmtId="0" fontId="20" fillId="0" borderId="0" xfId="64" applyFont="1" applyFill="1" applyAlignment="1">
      <alignment vertical="center"/>
    </xf>
    <xf numFmtId="1" fontId="65" fillId="0" borderId="0" xfId="64" applyNumberFormat="1" applyFont="1" applyFill="1" applyAlignment="1">
      <alignment vertical="center"/>
    </xf>
    <xf numFmtId="0" fontId="17" fillId="0" borderId="0" xfId="64" applyFont="1" applyFill="1" applyBorder="1" applyAlignment="1">
      <alignment horizontal="left" vertical="center"/>
    </xf>
    <xf numFmtId="0" fontId="20" fillId="0" borderId="0" xfId="64" applyFont="1" applyFill="1" applyAlignment="1">
      <alignment horizontal="center" vertical="center"/>
    </xf>
    <xf numFmtId="0" fontId="20" fillId="3" borderId="0" xfId="64" applyFont="1" applyFill="1" applyBorder="1" applyAlignment="1">
      <alignment vertical="center"/>
    </xf>
    <xf numFmtId="1" fontId="65" fillId="0" borderId="0" xfId="64" applyNumberFormat="1" applyFont="1" applyFill="1" applyBorder="1" applyAlignment="1">
      <alignment vertical="center"/>
    </xf>
    <xf numFmtId="0" fontId="20" fillId="0" borderId="0" xfId="65" applyFont="1" applyFill="1" applyBorder="1" applyAlignment="1">
      <alignment vertical="center"/>
    </xf>
    <xf numFmtId="0" fontId="20" fillId="0" borderId="0" xfId="65" applyFont="1" applyFill="1" applyAlignment="1">
      <alignment vertical="center"/>
    </xf>
    <xf numFmtId="1" fontId="65" fillId="0" borderId="0" xfId="65" applyNumberFormat="1" applyFont="1" applyFill="1" applyBorder="1" applyAlignment="1">
      <alignment vertical="center"/>
    </xf>
    <xf numFmtId="1" fontId="65" fillId="0" borderId="0" xfId="65" applyNumberFormat="1" applyFont="1" applyFill="1" applyAlignment="1">
      <alignment vertical="center"/>
    </xf>
    <xf numFmtId="0" fontId="21" fillId="0" borderId="0" xfId="65" applyFont="1" applyFill="1"/>
    <xf numFmtId="0" fontId="16" fillId="0" borderId="0" xfId="65" applyFont="1" applyFill="1" applyAlignment="1">
      <alignment vertical="center"/>
    </xf>
    <xf numFmtId="1" fontId="65" fillId="0" borderId="0" xfId="65" applyNumberFormat="1" applyFont="1" applyFill="1"/>
    <xf numFmtId="165" fontId="6" fillId="0" borderId="0" xfId="6" applyNumberFormat="1" applyFont="1" applyFill="1" applyBorder="1" applyAlignment="1">
      <alignment horizontal="center" vertical="center"/>
    </xf>
    <xf numFmtId="165" fontId="13" fillId="0" borderId="0" xfId="6" applyNumberFormat="1" applyFont="1" applyFill="1" applyBorder="1" applyAlignment="1">
      <alignment horizontal="center" vertical="center"/>
    </xf>
    <xf numFmtId="3" fontId="15" fillId="0" borderId="0" xfId="0" applyNumberFormat="1" applyFont="1" applyFill="1"/>
    <xf numFmtId="166" fontId="8" fillId="0" borderId="15" xfId="4" applyNumberFormat="1" applyFont="1" applyFill="1" applyBorder="1" applyAlignment="1">
      <alignment horizontal="center" vertical="center" wrapText="1"/>
    </xf>
    <xf numFmtId="3" fontId="13" fillId="0" borderId="61" xfId="4" applyNumberFormat="1" applyFont="1" applyFill="1" applyBorder="1" applyAlignment="1">
      <alignment horizontal="center" vertical="center"/>
    </xf>
    <xf numFmtId="3" fontId="13" fillId="5" borderId="61" xfId="6" applyNumberFormat="1" applyFont="1" applyFill="1" applyBorder="1" applyAlignment="1">
      <alignment horizontal="center" vertical="center"/>
    </xf>
    <xf numFmtId="3" fontId="15" fillId="6" borderId="61" xfId="6" applyNumberFormat="1" applyFont="1" applyFill="1" applyBorder="1" applyAlignment="1">
      <alignment horizontal="center" vertical="center"/>
    </xf>
    <xf numFmtId="3" fontId="15" fillId="6" borderId="63" xfId="6" applyNumberFormat="1" applyFont="1" applyFill="1" applyBorder="1" applyAlignment="1">
      <alignment horizontal="center" vertical="center"/>
    </xf>
    <xf numFmtId="3" fontId="13" fillId="6" borderId="61" xfId="6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left"/>
    </xf>
    <xf numFmtId="3" fontId="67" fillId="3" borderId="0" xfId="6" applyNumberFormat="1" applyFont="1" applyFill="1" applyBorder="1" applyAlignment="1">
      <alignment horizontal="left" vertical="center"/>
    </xf>
    <xf numFmtId="3" fontId="10" fillId="0" borderId="65" xfId="0" applyNumberFormat="1" applyFont="1" applyBorder="1"/>
    <xf numFmtId="3" fontId="10" fillId="0" borderId="36" xfId="0" applyNumberFormat="1" applyFont="1" applyBorder="1"/>
    <xf numFmtId="3" fontId="10" fillId="0" borderId="37" xfId="0" applyNumberFormat="1" applyFont="1" applyBorder="1"/>
    <xf numFmtId="3" fontId="10" fillId="0" borderId="42" xfId="0" applyNumberFormat="1" applyFont="1" applyBorder="1"/>
    <xf numFmtId="3" fontId="10" fillId="0" borderId="41" xfId="0" applyNumberFormat="1" applyFont="1" applyBorder="1"/>
    <xf numFmtId="3" fontId="10" fillId="0" borderId="56" xfId="0" applyNumberFormat="1" applyFont="1" applyBorder="1"/>
    <xf numFmtId="3" fontId="15" fillId="5" borderId="71" xfId="0" applyNumberFormat="1" applyFont="1" applyFill="1" applyBorder="1"/>
    <xf numFmtId="3" fontId="15" fillId="0" borderId="72" xfId="0" applyNumberFormat="1" applyFont="1" applyBorder="1"/>
    <xf numFmtId="3" fontId="15" fillId="5" borderId="72" xfId="0" applyNumberFormat="1" applyFont="1" applyFill="1" applyBorder="1"/>
    <xf numFmtId="3" fontId="15" fillId="5" borderId="73" xfId="0" applyNumberFormat="1" applyFont="1" applyFill="1" applyBorder="1"/>
    <xf numFmtId="3" fontId="15" fillId="0" borderId="71" xfId="0" applyNumberFormat="1" applyFont="1" applyBorder="1"/>
    <xf numFmtId="3" fontId="15" fillId="0" borderId="73" xfId="0" applyNumberFormat="1" applyFont="1" applyBorder="1"/>
    <xf numFmtId="3" fontId="10" fillId="0" borderId="0" xfId="0" applyNumberFormat="1" applyFont="1" applyFill="1"/>
    <xf numFmtId="168" fontId="10" fillId="3" borderId="0" xfId="0" applyFont="1" applyFill="1" applyBorder="1" applyAlignment="1">
      <alignment horizontal="left"/>
    </xf>
    <xf numFmtId="3" fontId="2" fillId="3" borderId="0" xfId="0" applyNumberFormat="1" applyFont="1" applyFill="1"/>
    <xf numFmtId="168" fontId="2" fillId="0" borderId="0" xfId="0" applyFont="1"/>
    <xf numFmtId="168" fontId="67" fillId="3" borderId="0" xfId="6" applyFont="1" applyFill="1" applyBorder="1" applyAlignment="1">
      <alignment horizontal="left" vertical="center"/>
    </xf>
    <xf numFmtId="3" fontId="2" fillId="0" borderId="0" xfId="0" applyNumberFormat="1" applyFont="1"/>
    <xf numFmtId="3" fontId="15" fillId="5" borderId="74" xfId="0" applyNumberFormat="1" applyFont="1" applyFill="1" applyBorder="1"/>
    <xf numFmtId="3" fontId="15" fillId="5" borderId="75" xfId="0" applyNumberFormat="1" applyFont="1" applyFill="1" applyBorder="1"/>
    <xf numFmtId="3" fontId="15" fillId="0" borderId="76" xfId="0" applyNumberFormat="1" applyFont="1" applyBorder="1"/>
    <xf numFmtId="3" fontId="15" fillId="0" borderId="77" xfId="0" applyNumberFormat="1" applyFont="1" applyBorder="1"/>
    <xf numFmtId="3" fontId="15" fillId="5" borderId="76" xfId="0" applyNumberFormat="1" applyFont="1" applyFill="1" applyBorder="1"/>
    <xf numFmtId="3" fontId="15" fillId="5" borderId="77" xfId="0" applyNumberFormat="1" applyFont="1" applyFill="1" applyBorder="1"/>
    <xf numFmtId="3" fontId="15" fillId="5" borderId="78" xfId="0" applyNumberFormat="1" applyFont="1" applyFill="1" applyBorder="1"/>
    <xf numFmtId="3" fontId="15" fillId="5" borderId="79" xfId="0" applyNumberFormat="1" applyFont="1" applyFill="1" applyBorder="1"/>
    <xf numFmtId="3" fontId="15" fillId="0" borderId="74" xfId="0" applyNumberFormat="1" applyFont="1" applyBorder="1"/>
    <xf numFmtId="3" fontId="15" fillId="0" borderId="75" xfId="0" applyNumberFormat="1" applyFont="1" applyBorder="1"/>
    <xf numFmtId="3" fontId="15" fillId="0" borderId="78" xfId="0" applyNumberFormat="1" applyFont="1" applyBorder="1"/>
    <xf numFmtId="3" fontId="15" fillId="0" borderId="79" xfId="0" applyNumberFormat="1" applyFont="1" applyBorder="1"/>
    <xf numFmtId="3" fontId="15" fillId="5" borderId="17" xfId="0" applyNumberFormat="1" applyFont="1" applyFill="1" applyBorder="1"/>
    <xf numFmtId="3" fontId="15" fillId="0" borderId="19" xfId="0" applyNumberFormat="1" applyFont="1" applyBorder="1"/>
    <xf numFmtId="3" fontId="15" fillId="5" borderId="19" xfId="0" applyNumberFormat="1" applyFont="1" applyFill="1" applyBorder="1"/>
    <xf numFmtId="3" fontId="15" fillId="5" borderId="34" xfId="0" applyNumberFormat="1" applyFont="1" applyFill="1" applyBorder="1"/>
    <xf numFmtId="3" fontId="15" fillId="0" borderId="17" xfId="0" applyNumberFormat="1" applyFont="1" applyBorder="1"/>
    <xf numFmtId="3" fontId="15" fillId="0" borderId="34" xfId="0" applyNumberFormat="1" applyFont="1" applyBorder="1"/>
    <xf numFmtId="3" fontId="10" fillId="0" borderId="80" xfId="0" applyNumberFormat="1" applyFont="1" applyBorder="1"/>
    <xf numFmtId="3" fontId="15" fillId="5" borderId="64" xfId="0" applyNumberFormat="1" applyFont="1" applyFill="1" applyBorder="1"/>
    <xf numFmtId="3" fontId="15" fillId="0" borderId="61" xfId="0" applyNumberFormat="1" applyFont="1" applyBorder="1"/>
    <xf numFmtId="3" fontId="15" fillId="5" borderId="61" xfId="0" applyNumberFormat="1" applyFont="1" applyFill="1" applyBorder="1"/>
    <xf numFmtId="3" fontId="15" fillId="5" borderId="63" xfId="0" applyNumberFormat="1" applyFont="1" applyFill="1" applyBorder="1"/>
    <xf numFmtId="3" fontId="15" fillId="0" borderId="64" xfId="0" applyNumberFormat="1" applyFont="1" applyBorder="1"/>
    <xf numFmtId="3" fontId="15" fillId="0" borderId="63" xfId="0" applyNumberFormat="1" applyFont="1" applyBorder="1"/>
    <xf numFmtId="3" fontId="15" fillId="3" borderId="77" xfId="10" applyNumberFormat="1" applyFont="1" applyFill="1" applyBorder="1" applyAlignment="1">
      <alignment horizontal="left" vertical="top" wrapText="1"/>
    </xf>
    <xf numFmtId="3" fontId="15" fillId="5" borderId="77" xfId="10" applyNumberFormat="1" applyFont="1" applyFill="1" applyBorder="1" applyAlignment="1">
      <alignment horizontal="left" vertical="top" wrapText="1"/>
    </xf>
    <xf numFmtId="3" fontId="15" fillId="5" borderId="79" xfId="10" applyNumberFormat="1" applyFont="1" applyFill="1" applyBorder="1" applyAlignment="1">
      <alignment horizontal="left" vertical="top" wrapText="1"/>
    </xf>
    <xf numFmtId="3" fontId="10" fillId="3" borderId="82" xfId="10" applyNumberFormat="1" applyFont="1" applyFill="1" applyBorder="1" applyAlignment="1">
      <alignment horizontal="left" vertical="top" wrapText="1"/>
    </xf>
    <xf numFmtId="3" fontId="15" fillId="5" borderId="83" xfId="10" applyNumberFormat="1" applyFont="1" applyFill="1" applyBorder="1" applyAlignment="1">
      <alignment horizontal="left" vertical="top" wrapText="1"/>
    </xf>
    <xf numFmtId="3" fontId="15" fillId="5" borderId="84" xfId="10" applyNumberFormat="1" applyFont="1" applyFill="1" applyBorder="1" applyAlignment="1">
      <alignment horizontal="left" vertical="top" wrapText="1"/>
    </xf>
    <xf numFmtId="3" fontId="15" fillId="3" borderId="83" xfId="10" applyNumberFormat="1" applyFont="1" applyFill="1" applyBorder="1" applyAlignment="1">
      <alignment horizontal="left" vertical="top" wrapText="1"/>
    </xf>
    <xf numFmtId="3" fontId="15" fillId="3" borderId="84" xfId="10" applyNumberFormat="1" applyFont="1" applyFill="1" applyBorder="1" applyAlignment="1">
      <alignment horizontal="left" vertical="top" wrapText="1"/>
    </xf>
    <xf numFmtId="3" fontId="37" fillId="40" borderId="71" xfId="10" applyNumberFormat="1" applyFont="1" applyFill="1" applyBorder="1" applyAlignment="1">
      <alignment horizontal="center" vertical="top" wrapText="1"/>
    </xf>
    <xf numFmtId="3" fontId="10" fillId="3" borderId="37" xfId="10" applyNumberFormat="1" applyFont="1" applyFill="1" applyBorder="1" applyAlignment="1">
      <alignment horizontal="right" vertical="top" wrapText="1"/>
    </xf>
    <xf numFmtId="3" fontId="15" fillId="5" borderId="75" xfId="10" applyNumberFormat="1" applyFont="1" applyFill="1" applyBorder="1" applyAlignment="1">
      <alignment horizontal="right" vertical="top" wrapText="1"/>
    </xf>
    <xf numFmtId="3" fontId="15" fillId="3" borderId="77" xfId="10" applyNumberFormat="1" applyFont="1" applyFill="1" applyBorder="1" applyAlignment="1">
      <alignment horizontal="right" vertical="top" wrapText="1"/>
    </xf>
    <xf numFmtId="3" fontId="15" fillId="5" borderId="77" xfId="10" applyNumberFormat="1" applyFont="1" applyFill="1" applyBorder="1" applyAlignment="1">
      <alignment horizontal="right" vertical="top" wrapText="1"/>
    </xf>
    <xf numFmtId="3" fontId="15" fillId="5" borderId="79" xfId="10" applyNumberFormat="1" applyFont="1" applyFill="1" applyBorder="1" applyAlignment="1">
      <alignment horizontal="right" vertical="top" wrapText="1"/>
    </xf>
    <xf numFmtId="3" fontId="15" fillId="3" borderId="75" xfId="10" applyNumberFormat="1" applyFont="1" applyFill="1" applyBorder="1" applyAlignment="1">
      <alignment horizontal="right" vertical="top" wrapText="1"/>
    </xf>
    <xf numFmtId="3" fontId="15" fillId="3" borderId="79" xfId="10" applyNumberFormat="1" applyFont="1" applyFill="1" applyBorder="1" applyAlignment="1">
      <alignment horizontal="right" vertical="top" wrapText="1"/>
    </xf>
    <xf numFmtId="0" fontId="17" fillId="3" borderId="0" xfId="64" applyFont="1" applyFill="1" applyBorder="1" applyAlignment="1">
      <alignment horizontal="left" vertical="center"/>
    </xf>
    <xf numFmtId="0" fontId="19" fillId="3" borderId="0" xfId="65" applyFont="1" applyFill="1"/>
    <xf numFmtId="0" fontId="20" fillId="3" borderId="0" xfId="64" applyFont="1" applyFill="1" applyAlignment="1">
      <alignment vertical="center"/>
    </xf>
    <xf numFmtId="0" fontId="35" fillId="3" borderId="0" xfId="65" applyFont="1" applyFill="1"/>
    <xf numFmtId="3" fontId="10" fillId="3" borderId="19" xfId="10" applyNumberFormat="1" applyFont="1" applyFill="1" applyBorder="1" applyAlignment="1">
      <alignment vertical="top" wrapText="1"/>
    </xf>
    <xf numFmtId="3" fontId="10" fillId="3" borderId="0" xfId="10" applyNumberFormat="1" applyFont="1" applyFill="1" applyBorder="1" applyAlignment="1">
      <alignment vertical="top" wrapText="1"/>
    </xf>
    <xf numFmtId="3" fontId="10" fillId="3" borderId="20" xfId="10" applyNumberFormat="1" applyFont="1" applyFill="1" applyBorder="1" applyAlignment="1">
      <alignment vertical="top" wrapText="1"/>
    </xf>
    <xf numFmtId="3" fontId="68" fillId="0" borderId="64" xfId="0" applyNumberFormat="1" applyFont="1" applyBorder="1"/>
    <xf numFmtId="3" fontId="68" fillId="5" borderId="61" xfId="0" applyNumberFormat="1" applyFont="1" applyFill="1" applyBorder="1"/>
    <xf numFmtId="3" fontId="68" fillId="0" borderId="61" xfId="0" applyNumberFormat="1" applyFont="1" applyBorder="1"/>
    <xf numFmtId="3" fontId="68" fillId="0" borderId="63" xfId="0" applyNumberFormat="1" applyFont="1" applyBorder="1"/>
    <xf numFmtId="3" fontId="68" fillId="5" borderId="64" xfId="0" applyNumberFormat="1" applyFont="1" applyFill="1" applyBorder="1"/>
    <xf numFmtId="3" fontId="68" fillId="5" borderId="63" xfId="0" applyNumberFormat="1" applyFont="1" applyFill="1" applyBorder="1"/>
    <xf numFmtId="3" fontId="19" fillId="3" borderId="0" xfId="20" applyNumberFormat="1" applyFont="1" applyFill="1" applyAlignment="1">
      <alignment vertical="center"/>
    </xf>
    <xf numFmtId="3" fontId="68" fillId="0" borderId="75" xfId="0" applyNumberFormat="1" applyFont="1" applyBorder="1"/>
    <xf numFmtId="3" fontId="68" fillId="5" borderId="77" xfId="0" applyNumberFormat="1" applyFont="1" applyFill="1" applyBorder="1"/>
    <xf numFmtId="3" fontId="68" fillId="0" borderId="77" xfId="0" applyNumberFormat="1" applyFont="1" applyBorder="1"/>
    <xf numFmtId="3" fontId="68" fillId="0" borderId="79" xfId="0" applyNumberFormat="1" applyFont="1" applyBorder="1"/>
    <xf numFmtId="3" fontId="68" fillId="5" borderId="75" xfId="0" applyNumberFormat="1" applyFont="1" applyFill="1" applyBorder="1"/>
    <xf numFmtId="3" fontId="68" fillId="5" borderId="79" xfId="0" applyNumberFormat="1" applyFont="1" applyFill="1" applyBorder="1"/>
    <xf numFmtId="166" fontId="11" fillId="0" borderId="89" xfId="4" applyNumberFormat="1" applyFont="1" applyFill="1" applyBorder="1" applyAlignment="1">
      <alignment horizontal="center" vertical="center" wrapText="1"/>
    </xf>
    <xf numFmtId="3" fontId="13" fillId="0" borderId="90" xfId="4" applyNumberFormat="1" applyFont="1" applyFill="1" applyBorder="1" applyAlignment="1">
      <alignment horizontal="center" vertical="center"/>
    </xf>
    <xf numFmtId="3" fontId="15" fillId="3" borderId="61" xfId="6" applyNumberFormat="1" applyFont="1" applyFill="1" applyBorder="1" applyAlignment="1">
      <alignment horizontal="center" vertical="center"/>
    </xf>
    <xf numFmtId="3" fontId="13" fillId="5" borderId="63" xfId="6" applyNumberFormat="1" applyFont="1" applyFill="1" applyBorder="1" applyAlignment="1">
      <alignment horizontal="center" vertical="center"/>
    </xf>
    <xf numFmtId="168" fontId="25" fillId="2" borderId="0" xfId="6" applyFont="1" applyFill="1"/>
    <xf numFmtId="168" fontId="19" fillId="2" borderId="0" xfId="6" applyFont="1" applyFill="1"/>
    <xf numFmtId="168" fontId="35" fillId="2" borderId="0" xfId="6" applyFont="1" applyFill="1"/>
    <xf numFmtId="3" fontId="10" fillId="3" borderId="0" xfId="6" applyNumberFormat="1" applyFont="1" applyFill="1" applyBorder="1" applyAlignment="1">
      <alignment horizontal="left"/>
    </xf>
    <xf numFmtId="3" fontId="15" fillId="3" borderId="0" xfId="6" applyNumberFormat="1" applyFont="1" applyFill="1"/>
    <xf numFmtId="3" fontId="15" fillId="3" borderId="0" xfId="6" applyNumberFormat="1" applyFont="1" applyFill="1" applyAlignment="1">
      <alignment horizontal="left"/>
    </xf>
    <xf numFmtId="3" fontId="10" fillId="3" borderId="0" xfId="6" applyNumberFormat="1" applyFont="1" applyFill="1"/>
    <xf numFmtId="3" fontId="70" fillId="3" borderId="91" xfId="6" applyNumberFormat="1" applyFont="1" applyFill="1" applyBorder="1" applyAlignment="1">
      <alignment wrapText="1"/>
    </xf>
    <xf numFmtId="3" fontId="70" fillId="3" borderId="91" xfId="6" applyNumberFormat="1" applyFont="1" applyFill="1" applyBorder="1"/>
    <xf numFmtId="3" fontId="70" fillId="3" borderId="55" xfId="6" applyNumberFormat="1" applyFont="1" applyFill="1" applyBorder="1"/>
    <xf numFmtId="3" fontId="71" fillId="3" borderId="0" xfId="6" applyNumberFormat="1" applyFont="1" applyFill="1" applyBorder="1" applyAlignment="1">
      <alignment horizontal="left" wrapText="1"/>
    </xf>
    <xf numFmtId="3" fontId="71" fillId="3" borderId="0" xfId="6" applyNumberFormat="1" applyFont="1" applyFill="1" applyBorder="1"/>
    <xf numFmtId="3" fontId="72" fillId="3" borderId="0" xfId="6" applyNumberFormat="1" applyFont="1" applyFill="1" applyBorder="1"/>
    <xf numFmtId="3" fontId="73" fillId="3" borderId="53" xfId="6" applyNumberFormat="1" applyFont="1" applyFill="1" applyBorder="1" applyAlignment="1">
      <alignment wrapText="1"/>
    </xf>
    <xf numFmtId="170" fontId="73" fillId="3" borderId="91" xfId="8" applyNumberFormat="1" applyFont="1" applyFill="1" applyBorder="1"/>
    <xf numFmtId="170" fontId="73" fillId="3" borderId="55" xfId="8" applyNumberFormat="1" applyFont="1" applyFill="1" applyBorder="1"/>
    <xf numFmtId="3" fontId="2" fillId="3" borderId="0" xfId="6" applyNumberFormat="1" applyFill="1"/>
    <xf numFmtId="3" fontId="13" fillId="5" borderId="34" xfId="6" applyNumberFormat="1" applyFont="1" applyFill="1" applyBorder="1" applyAlignment="1">
      <alignment horizontal="center" vertical="center"/>
    </xf>
    <xf numFmtId="3" fontId="37" fillId="4" borderId="47" xfId="4" applyNumberFormat="1" applyFont="1" applyFill="1" applyBorder="1" applyAlignment="1">
      <alignment horizontal="center" vertical="center" wrapText="1"/>
    </xf>
    <xf numFmtId="3" fontId="37" fillId="39" borderId="14" xfId="4" applyNumberFormat="1" applyFont="1" applyFill="1" applyBorder="1" applyAlignment="1">
      <alignment horizontal="center" vertical="center" wrapText="1"/>
    </xf>
    <xf numFmtId="3" fontId="37" fillId="41" borderId="38" xfId="4" applyNumberFormat="1" applyFont="1" applyFill="1" applyBorder="1" applyAlignment="1">
      <alignment horizontal="center" vertical="center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70" fillId="3" borderId="54" xfId="6" applyNumberFormat="1" applyFont="1" applyFill="1" applyBorder="1" applyAlignment="1">
      <alignment wrapText="1"/>
    </xf>
    <xf numFmtId="3" fontId="70" fillId="3" borderId="54" xfId="6" applyNumberFormat="1" applyFont="1" applyFill="1" applyBorder="1"/>
    <xf numFmtId="168" fontId="0" fillId="0" borderId="0" xfId="0" quotePrefix="1"/>
    <xf numFmtId="1" fontId="5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0" fillId="0" borderId="0" xfId="64" applyNumberFormat="1" applyFont="1" applyFill="1" applyBorder="1" applyAlignment="1">
      <alignment vertical="center"/>
    </xf>
    <xf numFmtId="3" fontId="10" fillId="3" borderId="19" xfId="10" applyNumberFormat="1" applyFont="1" applyFill="1" applyBorder="1" applyAlignment="1">
      <alignment horizontal="left" vertical="top" wrapText="1"/>
    </xf>
    <xf numFmtId="3" fontId="10" fillId="3" borderId="0" xfId="10" applyNumberFormat="1" applyFont="1" applyFill="1" applyBorder="1" applyAlignment="1">
      <alignment horizontal="left" vertical="top" wrapText="1"/>
    </xf>
    <xf numFmtId="3" fontId="10" fillId="3" borderId="20" xfId="10" applyNumberFormat="1" applyFont="1" applyFill="1" applyBorder="1" applyAlignment="1">
      <alignment horizontal="left" vertical="top" wrapText="1"/>
    </xf>
    <xf numFmtId="3" fontId="10" fillId="3" borderId="19" xfId="10" applyNumberFormat="1" applyFont="1" applyFill="1" applyBorder="1" applyAlignment="1">
      <alignment horizontal="left" vertical="top" wrapText="1"/>
    </xf>
    <xf numFmtId="3" fontId="10" fillId="3" borderId="0" xfId="10" applyNumberFormat="1" applyFont="1" applyFill="1" applyBorder="1" applyAlignment="1">
      <alignment horizontal="left" vertical="top" wrapText="1"/>
    </xf>
    <xf numFmtId="3" fontId="10" fillId="3" borderId="20" xfId="10" applyNumberFormat="1" applyFont="1" applyFill="1" applyBorder="1" applyAlignment="1">
      <alignment horizontal="left" vertical="top" wrapText="1"/>
    </xf>
    <xf numFmtId="168" fontId="0" fillId="0" borderId="0" xfId="0" applyAlignment="1">
      <alignment horizontal="left" vertical="top" wrapText="1"/>
    </xf>
    <xf numFmtId="3" fontId="10" fillId="3" borderId="19" xfId="10" applyNumberFormat="1" applyFont="1" applyFill="1" applyBorder="1" applyAlignment="1">
      <alignment horizontal="left" vertical="top"/>
    </xf>
    <xf numFmtId="3" fontId="10" fillId="3" borderId="19" xfId="10" applyNumberFormat="1" applyFont="1" applyFill="1" applyBorder="1" applyAlignment="1">
      <alignment horizontal="center" vertical="top" wrapText="1"/>
    </xf>
    <xf numFmtId="3" fontId="10" fillId="3" borderId="0" xfId="10" applyNumberFormat="1" applyFont="1" applyFill="1" applyBorder="1" applyAlignment="1">
      <alignment horizontal="center" vertical="top" wrapText="1"/>
    </xf>
    <xf numFmtId="3" fontId="10" fillId="3" borderId="0" xfId="10" applyNumberFormat="1" applyFont="1" applyFill="1" applyBorder="1" applyAlignment="1">
      <alignment horizontal="left" vertical="top"/>
    </xf>
    <xf numFmtId="3" fontId="10" fillId="3" borderId="20" xfId="10" applyNumberFormat="1" applyFont="1" applyFill="1" applyBorder="1" applyAlignment="1">
      <alignment horizontal="left" vertical="top"/>
    </xf>
    <xf numFmtId="168" fontId="13" fillId="6" borderId="34" xfId="6" applyFont="1" applyFill="1" applyBorder="1" applyAlignment="1">
      <alignment vertical="center"/>
    </xf>
    <xf numFmtId="3" fontId="11" fillId="6" borderId="34" xfId="6" applyNumberFormat="1" applyFont="1" applyFill="1" applyBorder="1" applyAlignment="1">
      <alignment horizontal="right" vertical="center"/>
    </xf>
    <xf numFmtId="3" fontId="13" fillId="6" borderId="11" xfId="6" applyNumberFormat="1" applyFont="1" applyFill="1" applyBorder="1" applyAlignment="1">
      <alignment horizontal="right" vertical="center"/>
    </xf>
    <xf numFmtId="3" fontId="13" fillId="6" borderId="62" xfId="6" applyNumberFormat="1" applyFont="1" applyFill="1" applyBorder="1" applyAlignment="1">
      <alignment horizontal="right" vertical="center"/>
    </xf>
    <xf numFmtId="3" fontId="13" fillId="6" borderId="34" xfId="6" applyNumberFormat="1" applyFont="1" applyFill="1" applyBorder="1" applyAlignment="1">
      <alignment horizontal="center" vertical="center"/>
    </xf>
    <xf numFmtId="3" fontId="13" fillId="6" borderId="62" xfId="6" applyNumberFormat="1" applyFont="1" applyFill="1" applyBorder="1" applyAlignment="1">
      <alignment horizontal="center" vertical="center"/>
    </xf>
    <xf numFmtId="3" fontId="13" fillId="6" borderId="63" xfId="6" applyNumberFormat="1" applyFont="1" applyFill="1" applyBorder="1" applyAlignment="1">
      <alignment horizontal="center" vertical="center"/>
    </xf>
    <xf numFmtId="3" fontId="15" fillId="3" borderId="0" xfId="6" applyNumberFormat="1" applyFont="1" applyFill="1" applyBorder="1" applyAlignment="1">
      <alignment horizontal="left"/>
    </xf>
    <xf numFmtId="3" fontId="69" fillId="0" borderId="53" xfId="6" applyNumberFormat="1" applyFont="1" applyBorder="1" applyAlignment="1">
      <alignment horizontal="center" vertical="top" wrapText="1"/>
    </xf>
    <xf numFmtId="3" fontId="69" fillId="0" borderId="91" xfId="6" applyNumberFormat="1" applyFont="1" applyBorder="1" applyAlignment="1">
      <alignment horizontal="center" vertical="top" wrapText="1"/>
    </xf>
    <xf numFmtId="3" fontId="10" fillId="38" borderId="92" xfId="10" applyNumberFormat="1" applyFont="1" applyFill="1" applyBorder="1" applyAlignment="1">
      <alignment horizontal="center" vertical="top" wrapText="1"/>
    </xf>
    <xf numFmtId="3" fontId="10" fillId="38" borderId="91" xfId="10" applyNumberFormat="1" applyFont="1" applyFill="1" applyBorder="1" applyAlignment="1">
      <alignment horizontal="center" vertical="top" wrapText="1"/>
    </xf>
    <xf numFmtId="0" fontId="40" fillId="3" borderId="0" xfId="20" applyFont="1" applyFill="1" applyAlignment="1">
      <alignment horizontal="center" vertical="center" wrapText="1"/>
    </xf>
    <xf numFmtId="49" fontId="41" fillId="3" borderId="0" xfId="20" applyNumberFormat="1" applyFont="1" applyFill="1" applyAlignment="1">
      <alignment horizontal="center" vertical="center" wrapText="1"/>
    </xf>
    <xf numFmtId="0" fontId="74" fillId="3" borderId="0" xfId="20" applyFont="1" applyFill="1" applyAlignment="1">
      <alignment horizontal="center" wrapText="1"/>
    </xf>
    <xf numFmtId="3" fontId="15" fillId="3" borderId="0" xfId="6" applyNumberFormat="1" applyFont="1" applyFill="1" applyBorder="1" applyAlignment="1">
      <alignment horizontal="left"/>
    </xf>
    <xf numFmtId="3" fontId="37" fillId="4" borderId="53" xfId="4" applyNumberFormat="1" applyFont="1" applyFill="1" applyBorder="1" applyAlignment="1">
      <alignment horizontal="center" vertical="center" wrapText="1"/>
    </xf>
    <xf numFmtId="3" fontId="37" fillId="4" borderId="54" xfId="4" applyNumberFormat="1" applyFont="1" applyFill="1" applyBorder="1" applyAlignment="1">
      <alignment horizontal="center" vertical="center" wrapText="1"/>
    </xf>
    <xf numFmtId="3" fontId="37" fillId="4" borderId="55" xfId="4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Border="1" applyAlignment="1">
      <alignment horizontal="left"/>
    </xf>
    <xf numFmtId="3" fontId="10" fillId="38" borderId="88" xfId="10" applyNumberFormat="1" applyFont="1" applyFill="1" applyBorder="1" applyAlignment="1">
      <alignment horizontal="center" vertical="top" wrapText="1"/>
    </xf>
    <xf numFmtId="3" fontId="15" fillId="0" borderId="43" xfId="0" applyNumberFormat="1" applyFont="1" applyBorder="1" applyAlignment="1"/>
    <xf numFmtId="3" fontId="10" fillId="38" borderId="53" xfId="10" applyNumberFormat="1" applyFont="1" applyFill="1" applyBorder="1" applyAlignment="1">
      <alignment horizontal="center" vertical="top" wrapText="1"/>
    </xf>
    <xf numFmtId="3" fontId="15" fillId="0" borderId="54" xfId="0" applyNumberFormat="1" applyFont="1" applyBorder="1" applyAlignment="1">
      <alignment horizontal="center" vertical="top" wrapText="1"/>
    </xf>
    <xf numFmtId="3" fontId="15" fillId="0" borderId="55" xfId="0" applyNumberFormat="1" applyFont="1" applyBorder="1" applyAlignment="1">
      <alignment horizontal="center" vertical="top" wrapText="1"/>
    </xf>
    <xf numFmtId="3" fontId="15" fillId="0" borderId="73" xfId="0" applyNumberFormat="1" applyFont="1" applyBorder="1" applyAlignment="1"/>
    <xf numFmtId="3" fontId="10" fillId="38" borderId="40" xfId="10" applyNumberFormat="1" applyFont="1" applyFill="1" applyBorder="1" applyAlignment="1">
      <alignment horizontal="center" vertical="top" wrapText="1"/>
    </xf>
    <xf numFmtId="3" fontId="10" fillId="38" borderId="45" xfId="10" applyNumberFormat="1" applyFont="1" applyFill="1" applyBorder="1" applyAlignment="1">
      <alignment horizontal="center" vertical="top" wrapText="1"/>
    </xf>
    <xf numFmtId="3" fontId="10" fillId="38" borderId="46" xfId="10" applyNumberFormat="1" applyFont="1" applyFill="1" applyBorder="1" applyAlignment="1">
      <alignment horizontal="center" vertical="top" wrapText="1"/>
    </xf>
    <xf numFmtId="3" fontId="10" fillId="38" borderId="51" xfId="10" applyNumberFormat="1" applyFont="1" applyFill="1" applyBorder="1" applyAlignment="1">
      <alignment horizontal="center" vertical="top" wrapText="1"/>
    </xf>
    <xf numFmtId="3" fontId="10" fillId="38" borderId="52" xfId="10" applyNumberFormat="1" applyFont="1" applyFill="1" applyBorder="1" applyAlignment="1">
      <alignment horizontal="center" vertical="top" wrapText="1"/>
    </xf>
    <xf numFmtId="3" fontId="37" fillId="39" borderId="69" xfId="4" applyNumberFormat="1" applyFont="1" applyFill="1" applyBorder="1" applyAlignment="1">
      <alignment horizontal="center" vertical="center" wrapText="1"/>
    </xf>
    <xf numFmtId="3" fontId="37" fillId="39" borderId="50" xfId="4" applyNumberFormat="1" applyFont="1" applyFill="1" applyBorder="1" applyAlignment="1">
      <alignment horizontal="center" vertical="center" wrapText="1"/>
    </xf>
    <xf numFmtId="3" fontId="37" fillId="4" borderId="47" xfId="4" applyNumberFormat="1" applyFont="1" applyFill="1" applyBorder="1" applyAlignment="1">
      <alignment horizontal="center" vertical="center" wrapText="1"/>
    </xf>
    <xf numFmtId="3" fontId="37" fillId="4" borderId="48" xfId="4" applyNumberFormat="1" applyFont="1" applyFill="1" applyBorder="1" applyAlignment="1">
      <alignment horizontal="center" vertical="center" wrapText="1"/>
    </xf>
    <xf numFmtId="3" fontId="37" fillId="4" borderId="67" xfId="4" applyNumberFormat="1" applyFont="1" applyFill="1" applyBorder="1" applyAlignment="1">
      <alignment horizontal="center" vertical="center" wrapText="1"/>
    </xf>
    <xf numFmtId="3" fontId="37" fillId="4" borderId="68" xfId="4" applyNumberFormat="1" applyFont="1" applyFill="1" applyBorder="1" applyAlignment="1">
      <alignment horizontal="center" vertical="center" wrapText="1"/>
    </xf>
    <xf numFmtId="0" fontId="15" fillId="3" borderId="0" xfId="10" applyFont="1" applyFill="1" applyBorder="1" applyAlignment="1">
      <alignment horizontal="left" vertical="top" wrapText="1"/>
    </xf>
    <xf numFmtId="0" fontId="15" fillId="3" borderId="87" xfId="10" applyFont="1" applyFill="1" applyBorder="1" applyAlignment="1">
      <alignment horizontal="left" vertical="top" wrapText="1"/>
    </xf>
    <xf numFmtId="3" fontId="37" fillId="41" borderId="38" xfId="4" applyNumberFormat="1" applyFont="1" applyFill="1" applyBorder="1" applyAlignment="1">
      <alignment horizontal="center" vertical="center" wrapText="1"/>
    </xf>
    <xf numFmtId="3" fontId="37" fillId="41" borderId="39" xfId="4" applyNumberFormat="1" applyFont="1" applyFill="1" applyBorder="1" applyAlignment="1">
      <alignment horizontal="center" vertical="center" wrapText="1"/>
    </xf>
    <xf numFmtId="3" fontId="37" fillId="39" borderId="14" xfId="4" applyNumberFormat="1" applyFont="1" applyFill="1" applyBorder="1" applyAlignment="1">
      <alignment horizontal="center" vertical="center" wrapText="1"/>
    </xf>
    <xf numFmtId="3" fontId="37" fillId="39" borderId="49" xfId="4" applyNumberFormat="1" applyFont="1" applyFill="1" applyBorder="1" applyAlignment="1">
      <alignment horizontal="center" vertical="center" wrapText="1"/>
    </xf>
    <xf numFmtId="3" fontId="37" fillId="41" borderId="81" xfId="4" applyNumberFormat="1" applyFont="1" applyFill="1" applyBorder="1" applyAlignment="1">
      <alignment horizontal="center" vertical="center" wrapText="1"/>
    </xf>
    <xf numFmtId="3" fontId="37" fillId="41" borderId="86" xfId="4" applyNumberFormat="1" applyFont="1" applyFill="1" applyBorder="1" applyAlignment="1">
      <alignment horizontal="center" vertical="center" wrapText="1"/>
    </xf>
    <xf numFmtId="168" fontId="15" fillId="3" borderId="0" xfId="0" applyFont="1" applyFill="1" applyBorder="1" applyAlignment="1">
      <alignment horizontal="left"/>
    </xf>
    <xf numFmtId="3" fontId="2" fillId="0" borderId="54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3" fontId="10" fillId="38" borderId="85" xfId="10" applyNumberFormat="1" applyFont="1" applyFill="1" applyBorder="1" applyAlignment="1">
      <alignment horizontal="center" vertical="top" wrapText="1"/>
    </xf>
    <xf numFmtId="3" fontId="15" fillId="3" borderId="0" xfId="10" applyNumberFormat="1" applyFont="1" applyFill="1" applyBorder="1" applyAlignment="1">
      <alignment horizontal="left" vertical="top" wrapText="1"/>
    </xf>
    <xf numFmtId="3" fontId="15" fillId="3" borderId="87" xfId="10" applyNumberFormat="1" applyFont="1" applyFill="1" applyBorder="1" applyAlignment="1">
      <alignment horizontal="left" vertical="top" wrapText="1"/>
    </xf>
    <xf numFmtId="2" fontId="14" fillId="0" borderId="0" xfId="6" applyNumberFormat="1" applyFont="1" applyFill="1" applyBorder="1" applyAlignment="1">
      <alignment horizontal="justify" vertical="center" wrapText="1"/>
    </xf>
    <xf numFmtId="166" fontId="8" fillId="3" borderId="12" xfId="4" applyNumberFormat="1" applyFont="1" applyFill="1" applyBorder="1" applyAlignment="1">
      <alignment horizontal="center" vertical="center" wrapText="1"/>
    </xf>
    <xf numFmtId="166" fontId="8" fillId="0" borderId="13" xfId="4" applyNumberFormat="1" applyFont="1" applyFill="1" applyBorder="1" applyAlignment="1">
      <alignment horizontal="center" vertical="center" wrapText="1"/>
    </xf>
    <xf numFmtId="166" fontId="8" fillId="0" borderId="35" xfId="4" applyNumberFormat="1" applyFont="1" applyFill="1" applyBorder="1" applyAlignment="1">
      <alignment horizontal="center" vertical="center" wrapText="1"/>
    </xf>
    <xf numFmtId="166" fontId="36" fillId="4" borderId="17" xfId="4" applyNumberFormat="1" applyFont="1" applyFill="1" applyBorder="1" applyAlignment="1">
      <alignment horizontal="center" vertical="center" wrapText="1"/>
    </xf>
    <xf numFmtId="166" fontId="8" fillId="4" borderId="15" xfId="4" applyNumberFormat="1" applyFont="1" applyFill="1" applyBorder="1" applyAlignment="1">
      <alignment horizontal="center" vertical="center" wrapText="1"/>
    </xf>
    <xf numFmtId="166" fontId="8" fillId="4" borderId="16" xfId="4" applyNumberFormat="1" applyFont="1" applyFill="1" applyBorder="1" applyAlignment="1">
      <alignment horizontal="center" vertical="center" wrapText="1"/>
    </xf>
    <xf numFmtId="166" fontId="8" fillId="4" borderId="66" xfId="4" applyNumberFormat="1" applyFont="1" applyFill="1" applyBorder="1" applyAlignment="1">
      <alignment horizontal="center" vertical="center" wrapText="1"/>
    </xf>
    <xf numFmtId="166" fontId="8" fillId="4" borderId="1" xfId="4" applyNumberFormat="1" applyFont="1" applyFill="1" applyBorder="1" applyAlignment="1">
      <alignment horizontal="center" vertical="center" wrapText="1"/>
    </xf>
    <xf numFmtId="166" fontId="8" fillId="4" borderId="2" xfId="4" applyNumberFormat="1" applyFont="1" applyFill="1" applyBorder="1" applyAlignment="1">
      <alignment horizontal="center" vertical="center" wrapText="1"/>
    </xf>
    <xf numFmtId="166" fontId="36" fillId="4" borderId="14" xfId="4" applyNumberFormat="1" applyFont="1" applyFill="1" applyBorder="1" applyAlignment="1">
      <alignment horizontal="center" vertical="center" wrapText="1"/>
    </xf>
    <xf numFmtId="166" fontId="8" fillId="4" borderId="6" xfId="4" applyNumberFormat="1" applyFont="1" applyFill="1" applyBorder="1" applyAlignment="1">
      <alignment horizontal="center" vertical="center" wrapText="1"/>
    </xf>
    <xf numFmtId="166" fontId="36" fillId="4" borderId="58" xfId="4" applyNumberFormat="1" applyFont="1" applyFill="1" applyBorder="1" applyAlignment="1">
      <alignment horizontal="center" vertical="center" wrapText="1"/>
    </xf>
    <xf numFmtId="166" fontId="8" fillId="4" borderId="59" xfId="4" applyNumberFormat="1" applyFont="1" applyFill="1" applyBorder="1" applyAlignment="1">
      <alignment horizontal="center" vertical="center" wrapText="1"/>
    </xf>
    <xf numFmtId="168" fontId="25" fillId="2" borderId="0" xfId="6" applyFont="1" applyFill="1" applyAlignment="1">
      <alignment horizontal="left" wrapText="1"/>
    </xf>
    <xf numFmtId="166" fontId="36" fillId="4" borderId="7" xfId="4" applyNumberFormat="1" applyFont="1" applyFill="1" applyBorder="1" applyAlignment="1">
      <alignment horizontal="center" vertical="center" wrapText="1"/>
    </xf>
    <xf numFmtId="166" fontId="8" fillId="4" borderId="8" xfId="4" applyNumberFormat="1" applyFont="1" applyFill="1" applyBorder="1" applyAlignment="1">
      <alignment horizontal="center" vertical="center" wrapText="1"/>
    </xf>
    <xf numFmtId="166" fontId="8" fillId="4" borderId="9" xfId="4" applyNumberFormat="1" applyFont="1" applyFill="1" applyBorder="1" applyAlignment="1">
      <alignment horizontal="center" vertical="center" wrapText="1"/>
    </xf>
    <xf numFmtId="166" fontId="36" fillId="4" borderId="64" xfId="4" applyNumberFormat="1" applyFont="1" applyFill="1" applyBorder="1" applyAlignment="1">
      <alignment horizontal="center" vertical="center" wrapText="1"/>
    </xf>
    <xf numFmtId="166" fontId="8" fillId="4" borderId="70" xfId="4" applyNumberFormat="1" applyFont="1" applyFill="1" applyBorder="1" applyAlignment="1">
      <alignment horizontal="center" vertical="center" wrapText="1"/>
    </xf>
    <xf numFmtId="2" fontId="14" fillId="0" borderId="0" xfId="64" applyNumberFormat="1" applyFont="1" applyFill="1" applyBorder="1" applyAlignment="1">
      <alignment horizontal="justify" vertical="center" wrapText="1"/>
    </xf>
  </cellXfs>
  <cellStyles count="72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000080"/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50"/>
  <sheetViews>
    <sheetView tabSelected="1" zoomScale="77" zoomScaleNormal="77" workbookViewId="0"/>
  </sheetViews>
  <sheetFormatPr defaultColWidth="8.85546875" defaultRowHeight="12.75" x14ac:dyDescent="0.2"/>
  <cols>
    <col min="1" max="1" width="6.42578125" style="69" customWidth="1"/>
    <col min="2" max="2" width="8" style="69" customWidth="1"/>
    <col min="3" max="3" width="5.28515625" style="69" customWidth="1"/>
    <col min="4" max="4" width="8.85546875" style="69" customWidth="1"/>
    <col min="5" max="5" width="16" style="69" customWidth="1"/>
    <col min="6" max="6" width="15.28515625" style="69" customWidth="1"/>
    <col min="7" max="7" width="13.7109375" style="69" customWidth="1"/>
    <col min="8" max="8" width="16.28515625" style="69" customWidth="1"/>
    <col min="9" max="9" width="13.7109375" style="69" customWidth="1"/>
    <col min="10" max="16384" width="8.85546875" style="69"/>
  </cols>
  <sheetData>
    <row r="1" spans="1:9" ht="63" customHeight="1" x14ac:dyDescent="0.2">
      <c r="A1" s="76"/>
      <c r="B1" s="76"/>
      <c r="C1" s="76"/>
      <c r="D1" s="76"/>
      <c r="E1" s="76"/>
      <c r="F1" s="76"/>
      <c r="G1" s="76"/>
      <c r="H1" s="76"/>
      <c r="I1" s="76"/>
    </row>
    <row r="2" spans="1:9" ht="93" customHeight="1" x14ac:dyDescent="0.2">
      <c r="A2" s="286" t="s">
        <v>181</v>
      </c>
      <c r="B2" s="286"/>
      <c r="C2" s="286"/>
      <c r="D2" s="286"/>
      <c r="E2" s="286"/>
      <c r="F2" s="286"/>
      <c r="G2" s="286"/>
      <c r="H2" s="286"/>
      <c r="I2" s="286"/>
    </row>
    <row r="3" spans="1:9" ht="99" customHeight="1" x14ac:dyDescent="0.2">
      <c r="A3" s="287" t="s">
        <v>68</v>
      </c>
      <c r="B3" s="287"/>
      <c r="C3" s="287"/>
      <c r="D3" s="287"/>
      <c r="E3" s="287"/>
      <c r="F3" s="287"/>
      <c r="G3" s="287"/>
      <c r="H3" s="287"/>
      <c r="I3" s="287"/>
    </row>
    <row r="4" spans="1:9" ht="48" customHeight="1" x14ac:dyDescent="0.65">
      <c r="A4" s="288" t="s">
        <v>66</v>
      </c>
      <c r="B4" s="288"/>
      <c r="C4" s="288"/>
      <c r="D4" s="288"/>
      <c r="E4" s="288"/>
      <c r="F4" s="288"/>
      <c r="G4" s="288"/>
      <c r="H4" s="288"/>
      <c r="I4" s="288"/>
    </row>
    <row r="5" spans="1:9" ht="29.25" customHeight="1" x14ac:dyDescent="0.2">
      <c r="A5" s="76"/>
      <c r="B5" s="76"/>
      <c r="C5" s="76"/>
      <c r="D5" s="76"/>
      <c r="E5" s="76"/>
      <c r="F5" s="76"/>
      <c r="G5" s="76"/>
      <c r="H5" s="76"/>
      <c r="I5" s="77"/>
    </row>
    <row r="6" spans="1:9" ht="29.25" customHeight="1" x14ac:dyDescent="0.2">
      <c r="A6" s="76"/>
      <c r="B6" s="76"/>
      <c r="C6" s="76"/>
      <c r="D6" s="76"/>
      <c r="E6" s="76"/>
      <c r="F6" s="76"/>
      <c r="G6" s="76"/>
      <c r="H6" s="76"/>
      <c r="I6" s="76"/>
    </row>
    <row r="7" spans="1:9" ht="29.25" customHeight="1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9" ht="29.25" customHeight="1" x14ac:dyDescent="0.2">
      <c r="A8" s="76"/>
      <c r="B8" s="76"/>
      <c r="C8" s="76"/>
      <c r="D8" s="76"/>
      <c r="E8" s="76"/>
      <c r="F8" s="76"/>
      <c r="G8" s="76"/>
      <c r="H8" s="76"/>
      <c r="I8" s="76"/>
    </row>
    <row r="9" spans="1:9" ht="18" x14ac:dyDescent="0.25">
      <c r="A9" s="79" t="s">
        <v>69</v>
      </c>
      <c r="B9" s="80"/>
      <c r="C9" s="80"/>
      <c r="D9" s="80"/>
      <c r="E9" s="80"/>
      <c r="F9" s="78"/>
      <c r="G9" s="78"/>
      <c r="H9" s="78"/>
      <c r="I9" s="78"/>
    </row>
    <row r="10" spans="1:9" ht="18" x14ac:dyDescent="0.25">
      <c r="A10" s="80"/>
      <c r="B10" s="223">
        <v>47410</v>
      </c>
      <c r="C10" s="80"/>
      <c r="D10" s="80"/>
      <c r="E10" s="80"/>
      <c r="F10" s="78"/>
      <c r="G10" s="78"/>
      <c r="H10" s="78"/>
      <c r="I10" s="78"/>
    </row>
    <row r="11" spans="1:9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24.6" customHeight="1" x14ac:dyDescent="0.25">
      <c r="A12" s="79" t="s">
        <v>67</v>
      </c>
      <c r="B12" s="80"/>
      <c r="C12" s="80"/>
      <c r="D12" s="80"/>
      <c r="E12" s="80"/>
      <c r="F12" s="80"/>
      <c r="G12" s="80"/>
      <c r="H12" s="80"/>
      <c r="I12" s="76"/>
    </row>
    <row r="13" spans="1:9" ht="22.9" customHeight="1" x14ac:dyDescent="0.25">
      <c r="A13" s="80"/>
      <c r="B13" s="79" t="s">
        <v>273</v>
      </c>
      <c r="C13" s="80"/>
      <c r="D13" s="80"/>
      <c r="E13" s="80"/>
      <c r="F13" s="80"/>
      <c r="G13" s="80"/>
      <c r="H13" s="80"/>
      <c r="I13" s="76"/>
    </row>
    <row r="14" spans="1:9" ht="22.9" customHeight="1" x14ac:dyDescent="0.25">
      <c r="A14" s="80"/>
      <c r="B14" s="79" t="s">
        <v>274</v>
      </c>
      <c r="C14" s="80"/>
      <c r="D14" s="80"/>
      <c r="E14" s="80"/>
      <c r="F14" s="80"/>
      <c r="G14" s="80"/>
      <c r="H14" s="80"/>
      <c r="I14" s="76"/>
    </row>
    <row r="15" spans="1:9" ht="22.9" customHeight="1" x14ac:dyDescent="0.25">
      <c r="A15" s="80"/>
      <c r="B15" s="79" t="s">
        <v>275</v>
      </c>
      <c r="C15" s="80"/>
      <c r="D15" s="80"/>
      <c r="E15" s="80"/>
      <c r="F15" s="80"/>
      <c r="G15" s="80"/>
      <c r="H15" s="80"/>
      <c r="I15" s="76"/>
    </row>
    <row r="16" spans="1:9" ht="18" x14ac:dyDescent="0.2">
      <c r="C16" s="71"/>
    </row>
    <row r="17" spans="1:2" x14ac:dyDescent="0.2">
      <c r="A17" s="72"/>
    </row>
    <row r="18" spans="1:2" ht="15.75" x14ac:dyDescent="0.2">
      <c r="A18" s="73"/>
      <c r="B18" s="70"/>
    </row>
    <row r="19" spans="1:2" x14ac:dyDescent="0.2">
      <c r="A19" s="74"/>
      <c r="B19" s="74"/>
    </row>
    <row r="50" spans="1:1" ht="13.5" x14ac:dyDescent="0.25">
      <c r="A50" s="75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15"/>
  <sheetViews>
    <sheetView showWhiteSpace="0" zoomScale="90" zoomScaleNormal="90" zoomScaleSheetLayoutView="100" workbookViewId="0"/>
  </sheetViews>
  <sheetFormatPr defaultRowHeight="12.75" x14ac:dyDescent="0.2"/>
  <cols>
    <col min="1" max="1" width="45" style="239" customWidth="1"/>
    <col min="2" max="2" width="17.7109375" style="238" customWidth="1"/>
    <col min="3" max="5" width="17.7109375" style="250" customWidth="1"/>
    <col min="6" max="16384" width="9.140625" style="238"/>
  </cols>
  <sheetData>
    <row r="1" spans="1:7" ht="13.5" customHeight="1" x14ac:dyDescent="0.2">
      <c r="A1" s="237" t="s">
        <v>177</v>
      </c>
      <c r="C1" s="238"/>
      <c r="D1" s="238"/>
      <c r="E1" s="238"/>
    </row>
    <row r="2" spans="1:7" x14ac:dyDescent="0.2">
      <c r="A2" s="150" t="s">
        <v>54</v>
      </c>
      <c r="C2" s="238"/>
      <c r="D2" s="238"/>
      <c r="E2" s="238"/>
    </row>
    <row r="3" spans="1:7" ht="16.5" customHeight="1" thickBot="1" x14ac:dyDescent="0.25">
      <c r="C3" s="238"/>
      <c r="D3" s="238"/>
      <c r="E3" s="238"/>
    </row>
    <row r="4" spans="1:7" ht="69.75" customHeight="1" thickBot="1" x14ac:dyDescent="0.25">
      <c r="B4" s="282" t="s">
        <v>95</v>
      </c>
      <c r="C4" s="282" t="s">
        <v>158</v>
      </c>
      <c r="D4" s="283" t="s">
        <v>159</v>
      </c>
      <c r="E4" s="283" t="s">
        <v>178</v>
      </c>
    </row>
    <row r="5" spans="1:7" s="240" customFormat="1" ht="23.25" customHeight="1" thickBot="1" x14ac:dyDescent="0.25">
      <c r="A5" s="289"/>
      <c r="B5" s="290" t="s">
        <v>58</v>
      </c>
      <c r="C5" s="291"/>
      <c r="D5" s="291"/>
      <c r="E5" s="292"/>
    </row>
    <row r="6" spans="1:7" ht="17.25" customHeight="1" thickBot="1" x14ac:dyDescent="0.25">
      <c r="A6" s="289"/>
      <c r="B6" s="284" t="s">
        <v>94</v>
      </c>
      <c r="C6" s="284" t="s">
        <v>157</v>
      </c>
      <c r="D6" s="285" t="s">
        <v>157</v>
      </c>
      <c r="E6" s="285" t="s">
        <v>91</v>
      </c>
    </row>
    <row r="7" spans="1:7" s="239" customFormat="1" ht="35.25" customHeight="1" thickBot="1" x14ac:dyDescent="0.3">
      <c r="A7" s="241" t="s">
        <v>182</v>
      </c>
      <c r="B7" s="242">
        <f>'Lettori Quot complesso'!I6</f>
        <v>18713</v>
      </c>
      <c r="C7" s="242">
        <f>'Lett Periodici complesso'!D7</f>
        <v>16220</v>
      </c>
      <c r="D7" s="243">
        <f>'Lett Periodici complesso'!I7</f>
        <v>15845</v>
      </c>
      <c r="E7" s="243">
        <f>'Lett Stampa complesso'!B7</f>
        <v>45463</v>
      </c>
    </row>
    <row r="8" spans="1:7" s="239" customFormat="1" ht="35.25" customHeight="1" thickBot="1" x14ac:dyDescent="0.3">
      <c r="A8" s="241" t="s">
        <v>186</v>
      </c>
      <c r="B8" s="242">
        <v>19015</v>
      </c>
      <c r="C8" s="242">
        <v>16760</v>
      </c>
      <c r="D8" s="243">
        <v>16115</v>
      </c>
      <c r="E8" s="243">
        <v>45920</v>
      </c>
    </row>
    <row r="9" spans="1:7" s="239" customFormat="1" ht="9.75" customHeight="1" thickBot="1" x14ac:dyDescent="0.3">
      <c r="A9" s="256"/>
      <c r="B9" s="257"/>
      <c r="C9" s="257"/>
      <c r="D9" s="257"/>
      <c r="E9" s="257"/>
      <c r="F9" s="281"/>
      <c r="G9" s="281"/>
    </row>
    <row r="10" spans="1:7" s="239" customFormat="1" ht="35.25" customHeight="1" thickBot="1" x14ac:dyDescent="0.3">
      <c r="A10" s="241" t="s">
        <v>272</v>
      </c>
      <c r="B10" s="242">
        <v>18713</v>
      </c>
      <c r="C10" s="242">
        <v>16220</v>
      </c>
      <c r="D10" s="242">
        <v>15845</v>
      </c>
      <c r="E10" s="242">
        <v>45463</v>
      </c>
    </row>
    <row r="11" spans="1:7" s="239" customFormat="1" ht="35.25" customHeight="1" thickBot="1" x14ac:dyDescent="0.3">
      <c r="A11" s="241" t="s">
        <v>271</v>
      </c>
      <c r="B11" s="242">
        <v>19015</v>
      </c>
      <c r="C11" s="242">
        <v>16760</v>
      </c>
      <c r="D11" s="243">
        <v>15950</v>
      </c>
      <c r="E11" s="243">
        <v>45915</v>
      </c>
    </row>
    <row r="12" spans="1:7" ht="10.5" customHeight="1" thickBot="1" x14ac:dyDescent="0.3">
      <c r="A12" s="244"/>
      <c r="B12" s="245"/>
      <c r="C12" s="246"/>
      <c r="D12" s="246"/>
      <c r="E12" s="246"/>
    </row>
    <row r="13" spans="1:7" ht="35.25" customHeight="1" thickBot="1" x14ac:dyDescent="0.3">
      <c r="A13" s="247" t="s">
        <v>185</v>
      </c>
      <c r="B13" s="248">
        <f>(B10-B11)/B11</f>
        <v>-1.5882198264528004E-2</v>
      </c>
      <c r="C13" s="248">
        <f t="shared" ref="C13:E13" si="0">(C10-C11)/C11</f>
        <v>-3.2219570405727926E-2</v>
      </c>
      <c r="D13" s="249">
        <f t="shared" si="0"/>
        <v>-6.5830721003134795E-3</v>
      </c>
      <c r="E13" s="249">
        <f t="shared" si="0"/>
        <v>-9.8442774692366324E-3</v>
      </c>
    </row>
    <row r="15" spans="1:7" x14ac:dyDescent="0.2">
      <c r="A15" s="210" t="s">
        <v>277</v>
      </c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GridLines="0" showWhiteSpace="0" zoomScale="90" zoomScaleNormal="90" zoomScaleSheetLayoutView="90" workbookViewId="0"/>
  </sheetViews>
  <sheetFormatPr defaultRowHeight="12.75" x14ac:dyDescent="0.2"/>
  <cols>
    <col min="1" max="1" width="24.7109375" style="109" customWidth="1"/>
    <col min="2" max="2" width="10.7109375" style="107" customWidth="1"/>
    <col min="3" max="11" width="7.5703125" style="107" customWidth="1"/>
    <col min="12" max="12" width="11.42578125" style="107" customWidth="1"/>
    <col min="13" max="16384" width="9.140625" style="142"/>
  </cols>
  <sheetData>
    <row r="1" spans="1:12" x14ac:dyDescent="0.2">
      <c r="A1" s="149" t="s">
        <v>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3.5" thickBot="1" x14ac:dyDescent="0.25">
      <c r="A2" s="150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6.5" customHeight="1" thickBot="1" x14ac:dyDescent="0.25">
      <c r="A3" s="293"/>
      <c r="B3" s="294" t="s">
        <v>90</v>
      </c>
      <c r="C3" s="296" t="s">
        <v>95</v>
      </c>
      <c r="D3" s="297"/>
      <c r="E3" s="297"/>
      <c r="F3" s="297"/>
      <c r="G3" s="297"/>
      <c r="H3" s="297"/>
      <c r="I3" s="297"/>
      <c r="J3" s="297"/>
      <c r="K3" s="298"/>
      <c r="L3" s="294" t="s">
        <v>90</v>
      </c>
    </row>
    <row r="4" spans="1:12" ht="15.75" customHeight="1" x14ac:dyDescent="0.2">
      <c r="A4" s="293"/>
      <c r="B4" s="295"/>
      <c r="C4" s="300" t="s">
        <v>90</v>
      </c>
      <c r="D4" s="301"/>
      <c r="E4" s="300" t="s">
        <v>91</v>
      </c>
      <c r="F4" s="302"/>
      <c r="G4" s="301" t="s">
        <v>92</v>
      </c>
      <c r="H4" s="302"/>
      <c r="I4" s="300" t="s">
        <v>94</v>
      </c>
      <c r="J4" s="303"/>
      <c r="K4" s="304"/>
      <c r="L4" s="299"/>
    </row>
    <row r="5" spans="1:12" ht="68.25" customHeight="1" thickBot="1" x14ac:dyDescent="0.25">
      <c r="A5" s="255"/>
      <c r="B5" s="108" t="s">
        <v>171</v>
      </c>
      <c r="C5" s="252" t="s">
        <v>58</v>
      </c>
      <c r="D5" s="253" t="s">
        <v>59</v>
      </c>
      <c r="E5" s="252" t="s">
        <v>58</v>
      </c>
      <c r="F5" s="253" t="s">
        <v>59</v>
      </c>
      <c r="G5" s="252" t="s">
        <v>58</v>
      </c>
      <c r="H5" s="253" t="s">
        <v>59</v>
      </c>
      <c r="I5" s="252" t="s">
        <v>58</v>
      </c>
      <c r="J5" s="253" t="s">
        <v>59</v>
      </c>
      <c r="K5" s="254" t="s">
        <v>169</v>
      </c>
      <c r="L5" s="202" t="s">
        <v>170</v>
      </c>
    </row>
    <row r="6" spans="1:12" s="163" customFormat="1" ht="13.5" customHeight="1" x14ac:dyDescent="0.2">
      <c r="A6" s="197" t="s">
        <v>179</v>
      </c>
      <c r="B6" s="151">
        <v>39014</v>
      </c>
      <c r="C6" s="152">
        <v>38909</v>
      </c>
      <c r="D6" s="153">
        <v>38514</v>
      </c>
      <c r="E6" s="152">
        <v>37237</v>
      </c>
      <c r="F6" s="153">
        <v>36817</v>
      </c>
      <c r="G6" s="154">
        <v>28448</v>
      </c>
      <c r="H6" s="155">
        <v>27940</v>
      </c>
      <c r="I6" s="152">
        <v>18713</v>
      </c>
      <c r="J6" s="156">
        <v>18165</v>
      </c>
      <c r="K6" s="153">
        <v>927</v>
      </c>
      <c r="L6" s="154">
        <v>13979</v>
      </c>
    </row>
    <row r="7" spans="1:12" ht="13.5" customHeight="1" x14ac:dyDescent="0.2">
      <c r="A7" s="214" t="s">
        <v>141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6"/>
    </row>
    <row r="8" spans="1:12" ht="13.5" customHeight="1" x14ac:dyDescent="0.2">
      <c r="A8" s="198" t="s">
        <v>37</v>
      </c>
      <c r="B8" s="157">
        <v>20579</v>
      </c>
      <c r="C8" s="169">
        <v>20544</v>
      </c>
      <c r="D8" s="170">
        <v>20341</v>
      </c>
      <c r="E8" s="169">
        <v>20032</v>
      </c>
      <c r="F8" s="170">
        <v>19820</v>
      </c>
      <c r="G8" s="169">
        <v>16593</v>
      </c>
      <c r="H8" s="170">
        <v>16314</v>
      </c>
      <c r="I8" s="169">
        <v>11615</v>
      </c>
      <c r="J8" s="181">
        <v>11296</v>
      </c>
      <c r="K8" s="170">
        <v>584</v>
      </c>
      <c r="L8" s="169">
        <v>4909</v>
      </c>
    </row>
    <row r="9" spans="1:12" ht="13.5" customHeight="1" x14ac:dyDescent="0.2">
      <c r="A9" s="194" t="s">
        <v>38</v>
      </c>
      <c r="B9" s="158">
        <v>18435</v>
      </c>
      <c r="C9" s="171">
        <v>18365</v>
      </c>
      <c r="D9" s="172">
        <v>18173</v>
      </c>
      <c r="E9" s="171">
        <v>17205</v>
      </c>
      <c r="F9" s="172">
        <v>16997</v>
      </c>
      <c r="G9" s="171">
        <v>11855</v>
      </c>
      <c r="H9" s="172">
        <v>11626</v>
      </c>
      <c r="I9" s="171">
        <v>7097</v>
      </c>
      <c r="J9" s="182">
        <v>6869</v>
      </c>
      <c r="K9" s="172">
        <v>344</v>
      </c>
      <c r="L9" s="171">
        <v>9070</v>
      </c>
    </row>
    <row r="10" spans="1:12" ht="13.5" customHeight="1" x14ac:dyDescent="0.2">
      <c r="A10" s="195" t="s">
        <v>96</v>
      </c>
      <c r="B10" s="159">
        <v>17823</v>
      </c>
      <c r="C10" s="173">
        <v>17758</v>
      </c>
      <c r="D10" s="174">
        <v>17586</v>
      </c>
      <c r="E10" s="173">
        <v>16835</v>
      </c>
      <c r="F10" s="174">
        <v>16649</v>
      </c>
      <c r="G10" s="173">
        <v>12300</v>
      </c>
      <c r="H10" s="174">
        <v>12076</v>
      </c>
      <c r="I10" s="173">
        <v>7848</v>
      </c>
      <c r="J10" s="183">
        <v>7615</v>
      </c>
      <c r="K10" s="174">
        <v>367</v>
      </c>
      <c r="L10" s="173">
        <v>7993</v>
      </c>
    </row>
    <row r="11" spans="1:12" ht="13.5" customHeight="1" x14ac:dyDescent="0.2">
      <c r="A11" s="194" t="s">
        <v>97</v>
      </c>
      <c r="B11" s="158">
        <v>3901</v>
      </c>
      <c r="C11" s="171">
        <v>3896</v>
      </c>
      <c r="D11" s="172">
        <v>3846</v>
      </c>
      <c r="E11" s="171">
        <v>3825</v>
      </c>
      <c r="F11" s="172">
        <v>3775</v>
      </c>
      <c r="G11" s="171">
        <v>3232</v>
      </c>
      <c r="H11" s="172">
        <v>3170</v>
      </c>
      <c r="I11" s="171">
        <v>2336</v>
      </c>
      <c r="J11" s="182">
        <v>2264</v>
      </c>
      <c r="K11" s="172">
        <v>114</v>
      </c>
      <c r="L11" s="171">
        <v>990</v>
      </c>
    </row>
    <row r="12" spans="1:12" ht="13.5" customHeight="1" x14ac:dyDescent="0.2">
      <c r="A12" s="199" t="s">
        <v>98</v>
      </c>
      <c r="B12" s="160">
        <v>13922</v>
      </c>
      <c r="C12" s="175">
        <v>13862</v>
      </c>
      <c r="D12" s="176">
        <v>13740</v>
      </c>
      <c r="E12" s="175">
        <v>13010</v>
      </c>
      <c r="F12" s="176">
        <v>12874</v>
      </c>
      <c r="G12" s="175">
        <v>9069</v>
      </c>
      <c r="H12" s="176">
        <v>8905</v>
      </c>
      <c r="I12" s="175">
        <v>5513</v>
      </c>
      <c r="J12" s="184">
        <v>5351</v>
      </c>
      <c r="K12" s="176">
        <v>253</v>
      </c>
      <c r="L12" s="175">
        <v>7003</v>
      </c>
    </row>
    <row r="13" spans="1:12" ht="13.5" customHeight="1" x14ac:dyDescent="0.2">
      <c r="A13" s="265" t="s">
        <v>143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7"/>
    </row>
    <row r="14" spans="1:12" ht="13.5" customHeight="1" x14ac:dyDescent="0.2">
      <c r="A14" s="200" t="s">
        <v>142</v>
      </c>
      <c r="B14" s="161">
        <v>1656</v>
      </c>
      <c r="C14" s="177">
        <v>1656</v>
      </c>
      <c r="D14" s="178">
        <v>1640</v>
      </c>
      <c r="E14" s="177">
        <v>1559</v>
      </c>
      <c r="F14" s="178">
        <v>1537</v>
      </c>
      <c r="G14" s="177">
        <v>1053</v>
      </c>
      <c r="H14" s="178">
        <v>1039</v>
      </c>
      <c r="I14" s="177">
        <v>551</v>
      </c>
      <c r="J14" s="185">
        <v>537</v>
      </c>
      <c r="K14" s="178">
        <v>28</v>
      </c>
      <c r="L14" s="177">
        <v>573</v>
      </c>
    </row>
    <row r="15" spans="1:12" ht="13.5" customHeight="1" x14ac:dyDescent="0.2">
      <c r="A15" s="195" t="s">
        <v>99</v>
      </c>
      <c r="B15" s="159">
        <v>3319</v>
      </c>
      <c r="C15" s="173">
        <v>3312</v>
      </c>
      <c r="D15" s="174">
        <v>3275</v>
      </c>
      <c r="E15" s="173">
        <v>3144</v>
      </c>
      <c r="F15" s="174">
        <v>3102</v>
      </c>
      <c r="G15" s="173">
        <v>2241</v>
      </c>
      <c r="H15" s="174">
        <v>2198</v>
      </c>
      <c r="I15" s="173">
        <v>1342</v>
      </c>
      <c r="J15" s="183">
        <v>1289</v>
      </c>
      <c r="K15" s="174">
        <v>95</v>
      </c>
      <c r="L15" s="173">
        <v>1014</v>
      </c>
    </row>
    <row r="16" spans="1:12" ht="13.5" customHeight="1" x14ac:dyDescent="0.2">
      <c r="A16" s="194" t="s">
        <v>100</v>
      </c>
      <c r="B16" s="158">
        <v>5196</v>
      </c>
      <c r="C16" s="171">
        <v>5184</v>
      </c>
      <c r="D16" s="172">
        <v>5114</v>
      </c>
      <c r="E16" s="171">
        <v>4971</v>
      </c>
      <c r="F16" s="172">
        <v>4900</v>
      </c>
      <c r="G16" s="171">
        <v>3819</v>
      </c>
      <c r="H16" s="172">
        <v>3721</v>
      </c>
      <c r="I16" s="171">
        <v>2481</v>
      </c>
      <c r="J16" s="182">
        <v>2374</v>
      </c>
      <c r="K16" s="172">
        <v>180</v>
      </c>
      <c r="L16" s="171">
        <v>1694</v>
      </c>
    </row>
    <row r="17" spans="1:12" ht="13.5" customHeight="1" x14ac:dyDescent="0.2">
      <c r="A17" s="195" t="s">
        <v>101</v>
      </c>
      <c r="B17" s="159">
        <v>6663</v>
      </c>
      <c r="C17" s="173">
        <v>6648</v>
      </c>
      <c r="D17" s="174">
        <v>6579</v>
      </c>
      <c r="E17" s="173">
        <v>6384</v>
      </c>
      <c r="F17" s="174">
        <v>6312</v>
      </c>
      <c r="G17" s="173">
        <v>4925</v>
      </c>
      <c r="H17" s="174">
        <v>4832</v>
      </c>
      <c r="I17" s="173">
        <v>3193</v>
      </c>
      <c r="J17" s="183">
        <v>3095</v>
      </c>
      <c r="K17" s="174">
        <v>159</v>
      </c>
      <c r="L17" s="173">
        <v>2361</v>
      </c>
    </row>
    <row r="18" spans="1:12" ht="13.5" customHeight="1" x14ac:dyDescent="0.2">
      <c r="A18" s="194" t="s">
        <v>102</v>
      </c>
      <c r="B18" s="158">
        <v>7340</v>
      </c>
      <c r="C18" s="171">
        <v>7320</v>
      </c>
      <c r="D18" s="172">
        <v>7244</v>
      </c>
      <c r="E18" s="171">
        <v>7017</v>
      </c>
      <c r="F18" s="172">
        <v>6937</v>
      </c>
      <c r="G18" s="171">
        <v>5503</v>
      </c>
      <c r="H18" s="172">
        <v>5395</v>
      </c>
      <c r="I18" s="171">
        <v>3651</v>
      </c>
      <c r="J18" s="182">
        <v>3538</v>
      </c>
      <c r="K18" s="172">
        <v>199</v>
      </c>
      <c r="L18" s="171">
        <v>2309</v>
      </c>
    </row>
    <row r="19" spans="1:12" ht="13.5" customHeight="1" x14ac:dyDescent="0.2">
      <c r="A19" s="195" t="s">
        <v>103</v>
      </c>
      <c r="B19" s="159">
        <v>5801</v>
      </c>
      <c r="C19" s="173">
        <v>5783</v>
      </c>
      <c r="D19" s="174">
        <v>5722</v>
      </c>
      <c r="E19" s="173">
        <v>5541</v>
      </c>
      <c r="F19" s="174">
        <v>5473</v>
      </c>
      <c r="G19" s="173">
        <v>4316</v>
      </c>
      <c r="H19" s="174">
        <v>4238</v>
      </c>
      <c r="I19" s="173">
        <v>2927</v>
      </c>
      <c r="J19" s="183">
        <v>2840</v>
      </c>
      <c r="K19" s="174">
        <v>146</v>
      </c>
      <c r="L19" s="173">
        <v>1856</v>
      </c>
    </row>
    <row r="20" spans="1:12" ht="13.5" customHeight="1" x14ac:dyDescent="0.2">
      <c r="A20" s="201" t="s">
        <v>104</v>
      </c>
      <c r="B20" s="162">
        <v>9039</v>
      </c>
      <c r="C20" s="179">
        <v>9006</v>
      </c>
      <c r="D20" s="180">
        <v>8940</v>
      </c>
      <c r="E20" s="179">
        <v>8622</v>
      </c>
      <c r="F20" s="180">
        <v>8555</v>
      </c>
      <c r="G20" s="179">
        <v>6590</v>
      </c>
      <c r="H20" s="180">
        <v>6517</v>
      </c>
      <c r="I20" s="179">
        <v>4569</v>
      </c>
      <c r="J20" s="186">
        <v>4493</v>
      </c>
      <c r="K20" s="180">
        <v>120</v>
      </c>
      <c r="L20" s="179">
        <v>4173</v>
      </c>
    </row>
    <row r="21" spans="1:12" ht="13.5" customHeight="1" x14ac:dyDescent="0.2">
      <c r="A21" s="265" t="s">
        <v>145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7"/>
    </row>
    <row r="22" spans="1:12" ht="13.5" customHeight="1" x14ac:dyDescent="0.2">
      <c r="A22" s="198" t="s">
        <v>144</v>
      </c>
      <c r="B22" s="157">
        <v>1462</v>
      </c>
      <c r="C22" s="169">
        <v>1460</v>
      </c>
      <c r="D22" s="170">
        <v>1437</v>
      </c>
      <c r="E22" s="169">
        <v>1402</v>
      </c>
      <c r="F22" s="170">
        <v>1380</v>
      </c>
      <c r="G22" s="169">
        <v>1142</v>
      </c>
      <c r="H22" s="170">
        <v>1108</v>
      </c>
      <c r="I22" s="169">
        <v>846</v>
      </c>
      <c r="J22" s="181">
        <v>804</v>
      </c>
      <c r="K22" s="170">
        <v>73</v>
      </c>
      <c r="L22" s="169">
        <v>303</v>
      </c>
    </row>
    <row r="23" spans="1:12" ht="13.5" customHeight="1" x14ac:dyDescent="0.2">
      <c r="A23" s="194" t="s">
        <v>105</v>
      </c>
      <c r="B23" s="158">
        <v>4787</v>
      </c>
      <c r="C23" s="171">
        <v>4776</v>
      </c>
      <c r="D23" s="172">
        <v>4694</v>
      </c>
      <c r="E23" s="171">
        <v>4598</v>
      </c>
      <c r="F23" s="172">
        <v>4508</v>
      </c>
      <c r="G23" s="171">
        <v>3794</v>
      </c>
      <c r="H23" s="172">
        <v>3676</v>
      </c>
      <c r="I23" s="171">
        <v>2649</v>
      </c>
      <c r="J23" s="182">
        <v>2497</v>
      </c>
      <c r="K23" s="172">
        <v>265</v>
      </c>
      <c r="L23" s="171">
        <v>1041</v>
      </c>
    </row>
    <row r="24" spans="1:12" ht="13.5" customHeight="1" x14ac:dyDescent="0.2">
      <c r="A24" s="195" t="s">
        <v>106</v>
      </c>
      <c r="B24" s="159">
        <v>27642</v>
      </c>
      <c r="C24" s="173">
        <v>27567</v>
      </c>
      <c r="D24" s="174">
        <v>27322</v>
      </c>
      <c r="E24" s="173">
        <v>26532</v>
      </c>
      <c r="F24" s="174">
        <v>26267</v>
      </c>
      <c r="G24" s="173">
        <v>20320</v>
      </c>
      <c r="H24" s="174">
        <v>20003</v>
      </c>
      <c r="I24" s="173">
        <v>13304</v>
      </c>
      <c r="J24" s="183">
        <v>12991</v>
      </c>
      <c r="K24" s="174">
        <v>521</v>
      </c>
      <c r="L24" s="173">
        <v>9141</v>
      </c>
    </row>
    <row r="25" spans="1:12" ht="13.5" customHeight="1" x14ac:dyDescent="0.2">
      <c r="A25" s="194" t="s">
        <v>107</v>
      </c>
      <c r="B25" s="158">
        <v>4522</v>
      </c>
      <c r="C25" s="171">
        <v>4505</v>
      </c>
      <c r="D25" s="172">
        <v>4465</v>
      </c>
      <c r="E25" s="171">
        <v>4190</v>
      </c>
      <c r="F25" s="172">
        <v>4151</v>
      </c>
      <c r="G25" s="171">
        <v>2874</v>
      </c>
      <c r="H25" s="172">
        <v>2838</v>
      </c>
      <c r="I25" s="171">
        <v>1725</v>
      </c>
      <c r="J25" s="182">
        <v>1689</v>
      </c>
      <c r="K25" s="172">
        <v>64</v>
      </c>
      <c r="L25" s="171">
        <v>2848</v>
      </c>
    </row>
    <row r="26" spans="1:12" ht="13.5" customHeight="1" x14ac:dyDescent="0.2">
      <c r="A26" s="199" t="s">
        <v>108</v>
      </c>
      <c r="B26" s="160">
        <v>601</v>
      </c>
      <c r="C26" s="175">
        <v>601</v>
      </c>
      <c r="D26" s="176">
        <v>597</v>
      </c>
      <c r="E26" s="175">
        <v>516</v>
      </c>
      <c r="F26" s="176">
        <v>511</v>
      </c>
      <c r="G26" s="175">
        <v>318</v>
      </c>
      <c r="H26" s="176">
        <v>315</v>
      </c>
      <c r="I26" s="175">
        <v>189</v>
      </c>
      <c r="J26" s="184">
        <v>185</v>
      </c>
      <c r="K26" s="176">
        <v>5</v>
      </c>
      <c r="L26" s="175">
        <v>646</v>
      </c>
    </row>
    <row r="27" spans="1:12" ht="13.5" customHeight="1" x14ac:dyDescent="0.2">
      <c r="A27" s="265" t="s">
        <v>147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7"/>
    </row>
    <row r="28" spans="1:12" ht="13.5" customHeight="1" x14ac:dyDescent="0.2">
      <c r="A28" s="200" t="s">
        <v>146</v>
      </c>
      <c r="B28" s="161">
        <v>5692</v>
      </c>
      <c r="C28" s="177">
        <v>5689</v>
      </c>
      <c r="D28" s="178">
        <v>5599</v>
      </c>
      <c r="E28" s="177">
        <v>5519</v>
      </c>
      <c r="F28" s="178">
        <v>5427</v>
      </c>
      <c r="G28" s="177">
        <v>4522</v>
      </c>
      <c r="H28" s="178">
        <v>4376</v>
      </c>
      <c r="I28" s="177">
        <v>3109</v>
      </c>
      <c r="J28" s="185">
        <v>2938</v>
      </c>
      <c r="K28" s="224"/>
      <c r="L28" s="177">
        <v>1183</v>
      </c>
    </row>
    <row r="29" spans="1:12" ht="13.5" customHeight="1" x14ac:dyDescent="0.2">
      <c r="A29" s="195" t="s">
        <v>109</v>
      </c>
      <c r="B29" s="159">
        <v>14643</v>
      </c>
      <c r="C29" s="173">
        <v>14607</v>
      </c>
      <c r="D29" s="174">
        <v>14431</v>
      </c>
      <c r="E29" s="173">
        <v>14098</v>
      </c>
      <c r="F29" s="174">
        <v>13908</v>
      </c>
      <c r="G29" s="173">
        <v>11089</v>
      </c>
      <c r="H29" s="174">
        <v>10854</v>
      </c>
      <c r="I29" s="173">
        <v>7551</v>
      </c>
      <c r="J29" s="183">
        <v>7310</v>
      </c>
      <c r="K29" s="225"/>
      <c r="L29" s="173">
        <v>4006</v>
      </c>
    </row>
    <row r="30" spans="1:12" ht="13.5" customHeight="1" x14ac:dyDescent="0.2">
      <c r="A30" s="194" t="s">
        <v>110</v>
      </c>
      <c r="B30" s="158">
        <v>13871</v>
      </c>
      <c r="C30" s="171">
        <v>13833</v>
      </c>
      <c r="D30" s="172">
        <v>13728</v>
      </c>
      <c r="E30" s="171">
        <v>13145</v>
      </c>
      <c r="F30" s="172">
        <v>13029</v>
      </c>
      <c r="G30" s="171">
        <v>9788</v>
      </c>
      <c r="H30" s="172">
        <v>9683</v>
      </c>
      <c r="I30" s="171">
        <v>6167</v>
      </c>
      <c r="J30" s="182">
        <v>6049</v>
      </c>
      <c r="K30" s="226"/>
      <c r="L30" s="171">
        <v>4974</v>
      </c>
    </row>
    <row r="31" spans="1:12" ht="13.5" customHeight="1" x14ac:dyDescent="0.2">
      <c r="A31" s="195" t="s">
        <v>111</v>
      </c>
      <c r="B31" s="159">
        <v>4398</v>
      </c>
      <c r="C31" s="173">
        <v>4373</v>
      </c>
      <c r="D31" s="174">
        <v>4351</v>
      </c>
      <c r="E31" s="173">
        <v>4111</v>
      </c>
      <c r="F31" s="174">
        <v>4091</v>
      </c>
      <c r="G31" s="173">
        <v>2826</v>
      </c>
      <c r="H31" s="174">
        <v>2807</v>
      </c>
      <c r="I31" s="173">
        <v>1754</v>
      </c>
      <c r="J31" s="183">
        <v>1737</v>
      </c>
      <c r="K31" s="225"/>
      <c r="L31" s="173">
        <v>2909</v>
      </c>
    </row>
    <row r="32" spans="1:12" ht="13.5" customHeight="1" x14ac:dyDescent="0.2">
      <c r="A32" s="201" t="s">
        <v>112</v>
      </c>
      <c r="B32" s="162">
        <v>410</v>
      </c>
      <c r="C32" s="179">
        <v>408</v>
      </c>
      <c r="D32" s="180">
        <v>405</v>
      </c>
      <c r="E32" s="179">
        <v>364</v>
      </c>
      <c r="F32" s="180">
        <v>362</v>
      </c>
      <c r="G32" s="179">
        <v>223</v>
      </c>
      <c r="H32" s="180">
        <v>222</v>
      </c>
      <c r="I32" s="179">
        <v>132</v>
      </c>
      <c r="J32" s="186">
        <v>131</v>
      </c>
      <c r="K32" s="227"/>
      <c r="L32" s="179">
        <v>906</v>
      </c>
    </row>
    <row r="33" spans="1:12" ht="13.5" customHeight="1" x14ac:dyDescent="0.2">
      <c r="A33" s="269" t="s">
        <v>149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3"/>
    </row>
    <row r="34" spans="1:12" ht="13.5" customHeight="1" x14ac:dyDescent="0.2">
      <c r="A34" s="198" t="s">
        <v>148</v>
      </c>
      <c r="B34" s="157">
        <v>2633</v>
      </c>
      <c r="C34" s="169">
        <v>2630</v>
      </c>
      <c r="D34" s="170">
        <v>2589</v>
      </c>
      <c r="E34" s="169">
        <v>2561</v>
      </c>
      <c r="F34" s="170">
        <v>2521</v>
      </c>
      <c r="G34" s="169">
        <v>2202</v>
      </c>
      <c r="H34" s="170">
        <v>2138</v>
      </c>
      <c r="I34" s="169">
        <v>1614</v>
      </c>
      <c r="J34" s="181">
        <v>1533</v>
      </c>
      <c r="K34" s="228"/>
      <c r="L34" s="169">
        <v>386</v>
      </c>
    </row>
    <row r="35" spans="1:12" ht="13.5" customHeight="1" x14ac:dyDescent="0.2">
      <c r="A35" s="194" t="s">
        <v>113</v>
      </c>
      <c r="B35" s="158">
        <v>8132</v>
      </c>
      <c r="C35" s="171">
        <v>8116</v>
      </c>
      <c r="D35" s="172">
        <v>8039</v>
      </c>
      <c r="E35" s="171">
        <v>7880</v>
      </c>
      <c r="F35" s="172">
        <v>7796</v>
      </c>
      <c r="G35" s="171">
        <v>6336</v>
      </c>
      <c r="H35" s="172">
        <v>6219</v>
      </c>
      <c r="I35" s="171">
        <v>4322</v>
      </c>
      <c r="J35" s="182">
        <v>4193</v>
      </c>
      <c r="K35" s="226"/>
      <c r="L35" s="171">
        <v>2149</v>
      </c>
    </row>
    <row r="36" spans="1:12" ht="13.5" customHeight="1" x14ac:dyDescent="0.2">
      <c r="A36" s="195" t="s">
        <v>114</v>
      </c>
      <c r="B36" s="159">
        <v>256</v>
      </c>
      <c r="C36" s="173">
        <v>253</v>
      </c>
      <c r="D36" s="174">
        <v>250</v>
      </c>
      <c r="E36" s="173">
        <v>246</v>
      </c>
      <c r="F36" s="174">
        <v>244</v>
      </c>
      <c r="G36" s="173">
        <v>188</v>
      </c>
      <c r="H36" s="174">
        <v>186</v>
      </c>
      <c r="I36" s="173">
        <v>124</v>
      </c>
      <c r="J36" s="183">
        <v>122</v>
      </c>
      <c r="K36" s="225"/>
      <c r="L36" s="173">
        <v>85</v>
      </c>
    </row>
    <row r="37" spans="1:12" ht="13.5" customHeight="1" x14ac:dyDescent="0.2">
      <c r="A37" s="194" t="s">
        <v>115</v>
      </c>
      <c r="B37" s="158">
        <v>1153</v>
      </c>
      <c r="C37" s="171">
        <v>1152</v>
      </c>
      <c r="D37" s="172">
        <v>1138</v>
      </c>
      <c r="E37" s="171">
        <v>1111</v>
      </c>
      <c r="F37" s="172">
        <v>1097</v>
      </c>
      <c r="G37" s="171">
        <v>874</v>
      </c>
      <c r="H37" s="172">
        <v>848</v>
      </c>
      <c r="I37" s="171">
        <v>562</v>
      </c>
      <c r="J37" s="182">
        <v>533</v>
      </c>
      <c r="K37" s="226"/>
      <c r="L37" s="171">
        <v>246</v>
      </c>
    </row>
    <row r="38" spans="1:12" ht="13.5" customHeight="1" x14ac:dyDescent="0.2">
      <c r="A38" s="195" t="s">
        <v>116</v>
      </c>
      <c r="B38" s="159">
        <v>3815</v>
      </c>
      <c r="C38" s="173">
        <v>3807</v>
      </c>
      <c r="D38" s="174">
        <v>3762</v>
      </c>
      <c r="E38" s="173">
        <v>3619</v>
      </c>
      <c r="F38" s="174">
        <v>3566</v>
      </c>
      <c r="G38" s="173">
        <v>2546</v>
      </c>
      <c r="H38" s="174">
        <v>2497</v>
      </c>
      <c r="I38" s="173">
        <v>1471</v>
      </c>
      <c r="J38" s="183">
        <v>1414</v>
      </c>
      <c r="K38" s="225"/>
      <c r="L38" s="173">
        <v>1132</v>
      </c>
    </row>
    <row r="39" spans="1:12" ht="13.5" customHeight="1" x14ac:dyDescent="0.2">
      <c r="A39" s="194" t="s">
        <v>172</v>
      </c>
      <c r="B39" s="158">
        <v>5366</v>
      </c>
      <c r="C39" s="171">
        <v>5354</v>
      </c>
      <c r="D39" s="172">
        <v>5314</v>
      </c>
      <c r="E39" s="171">
        <v>5173</v>
      </c>
      <c r="F39" s="172">
        <v>5132</v>
      </c>
      <c r="G39" s="171">
        <v>4078</v>
      </c>
      <c r="H39" s="172">
        <v>4030</v>
      </c>
      <c r="I39" s="171">
        <v>2619</v>
      </c>
      <c r="J39" s="182">
        <v>2560</v>
      </c>
      <c r="K39" s="226"/>
      <c r="L39" s="171">
        <v>1650</v>
      </c>
    </row>
    <row r="40" spans="1:12" ht="13.5" customHeight="1" x14ac:dyDescent="0.2">
      <c r="A40" s="195" t="s">
        <v>117</v>
      </c>
      <c r="B40" s="159">
        <v>147</v>
      </c>
      <c r="C40" s="173">
        <v>145</v>
      </c>
      <c r="D40" s="174">
        <v>143</v>
      </c>
      <c r="E40" s="173">
        <v>134</v>
      </c>
      <c r="F40" s="174">
        <v>132</v>
      </c>
      <c r="G40" s="173">
        <v>94</v>
      </c>
      <c r="H40" s="174">
        <v>92</v>
      </c>
      <c r="I40" s="173">
        <v>62</v>
      </c>
      <c r="J40" s="183">
        <v>61</v>
      </c>
      <c r="K40" s="225"/>
      <c r="L40" s="173">
        <v>86</v>
      </c>
    </row>
    <row r="41" spans="1:12" ht="13.5" customHeight="1" x14ac:dyDescent="0.2">
      <c r="A41" s="194" t="s">
        <v>118</v>
      </c>
      <c r="B41" s="158">
        <v>13207</v>
      </c>
      <c r="C41" s="171">
        <v>13168</v>
      </c>
      <c r="D41" s="172">
        <v>13041</v>
      </c>
      <c r="E41" s="171">
        <v>12592</v>
      </c>
      <c r="F41" s="172">
        <v>12458</v>
      </c>
      <c r="G41" s="171">
        <v>9589</v>
      </c>
      <c r="H41" s="172">
        <v>9438</v>
      </c>
      <c r="I41" s="171">
        <v>6475</v>
      </c>
      <c r="J41" s="182">
        <v>6329</v>
      </c>
      <c r="K41" s="226"/>
      <c r="L41" s="171">
        <v>4958</v>
      </c>
    </row>
    <row r="42" spans="1:12" ht="25.5" x14ac:dyDescent="0.2">
      <c r="A42" s="195" t="s">
        <v>119</v>
      </c>
      <c r="B42" s="159">
        <v>3280</v>
      </c>
      <c r="C42" s="173">
        <v>3265</v>
      </c>
      <c r="D42" s="174">
        <v>3232</v>
      </c>
      <c r="E42" s="173">
        <v>2997</v>
      </c>
      <c r="F42" s="174">
        <v>2960</v>
      </c>
      <c r="G42" s="173">
        <v>1977</v>
      </c>
      <c r="H42" s="174">
        <v>1943</v>
      </c>
      <c r="I42" s="173">
        <v>1157</v>
      </c>
      <c r="J42" s="183">
        <v>1127</v>
      </c>
      <c r="K42" s="225"/>
      <c r="L42" s="173">
        <v>2554</v>
      </c>
    </row>
    <row r="43" spans="1:12" ht="25.5" x14ac:dyDescent="0.2">
      <c r="A43" s="201" t="s">
        <v>173</v>
      </c>
      <c r="B43" s="162">
        <v>1026</v>
      </c>
      <c r="C43" s="179">
        <v>1019</v>
      </c>
      <c r="D43" s="180">
        <v>1006</v>
      </c>
      <c r="E43" s="179">
        <v>924</v>
      </c>
      <c r="F43" s="180">
        <v>912</v>
      </c>
      <c r="G43" s="179">
        <v>563</v>
      </c>
      <c r="H43" s="180">
        <v>550</v>
      </c>
      <c r="I43" s="179">
        <v>306</v>
      </c>
      <c r="J43" s="186">
        <v>294</v>
      </c>
      <c r="K43" s="227"/>
      <c r="L43" s="179">
        <v>733</v>
      </c>
    </row>
    <row r="44" spans="1:12" ht="13.5" customHeight="1" x14ac:dyDescent="0.2">
      <c r="A44" s="265" t="s">
        <v>150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7"/>
    </row>
    <row r="45" spans="1:12" ht="13.5" customHeight="1" x14ac:dyDescent="0.2">
      <c r="A45" s="198" t="s">
        <v>174</v>
      </c>
      <c r="B45" s="157">
        <v>2633</v>
      </c>
      <c r="C45" s="169">
        <v>2630</v>
      </c>
      <c r="D45" s="170">
        <v>2589</v>
      </c>
      <c r="E45" s="169">
        <v>2561</v>
      </c>
      <c r="F45" s="170">
        <v>2521</v>
      </c>
      <c r="G45" s="169">
        <v>2202</v>
      </c>
      <c r="H45" s="170">
        <v>2138</v>
      </c>
      <c r="I45" s="169">
        <v>1614</v>
      </c>
      <c r="J45" s="181">
        <v>1533</v>
      </c>
      <c r="K45" s="228"/>
      <c r="L45" s="169">
        <v>386</v>
      </c>
    </row>
    <row r="46" spans="1:12" ht="13.5" customHeight="1" x14ac:dyDescent="0.2">
      <c r="A46" s="194" t="s">
        <v>120</v>
      </c>
      <c r="B46" s="158">
        <v>5143</v>
      </c>
      <c r="C46" s="171">
        <v>5130</v>
      </c>
      <c r="D46" s="172">
        <v>5079</v>
      </c>
      <c r="E46" s="171">
        <v>4986</v>
      </c>
      <c r="F46" s="172">
        <v>4926</v>
      </c>
      <c r="G46" s="171">
        <v>3957</v>
      </c>
      <c r="H46" s="172">
        <v>3869</v>
      </c>
      <c r="I46" s="171">
        <v>2649</v>
      </c>
      <c r="J46" s="182">
        <v>2551</v>
      </c>
      <c r="K46" s="226"/>
      <c r="L46" s="171">
        <v>1433</v>
      </c>
    </row>
    <row r="47" spans="1:12" ht="13.5" customHeight="1" x14ac:dyDescent="0.2">
      <c r="A47" s="195" t="s">
        <v>121</v>
      </c>
      <c r="B47" s="159">
        <v>1796</v>
      </c>
      <c r="C47" s="173">
        <v>1793</v>
      </c>
      <c r="D47" s="174">
        <v>1776</v>
      </c>
      <c r="E47" s="173">
        <v>1735</v>
      </c>
      <c r="F47" s="174">
        <v>1720</v>
      </c>
      <c r="G47" s="173">
        <v>1433</v>
      </c>
      <c r="H47" s="174">
        <v>1417</v>
      </c>
      <c r="I47" s="173">
        <v>1004</v>
      </c>
      <c r="J47" s="183">
        <v>987</v>
      </c>
      <c r="K47" s="225"/>
      <c r="L47" s="173">
        <v>433</v>
      </c>
    </row>
    <row r="48" spans="1:12" ht="13.5" customHeight="1" x14ac:dyDescent="0.2">
      <c r="A48" s="194" t="s">
        <v>122</v>
      </c>
      <c r="B48" s="158">
        <v>781</v>
      </c>
      <c r="C48" s="171">
        <v>780</v>
      </c>
      <c r="D48" s="172">
        <v>774</v>
      </c>
      <c r="E48" s="171">
        <v>761</v>
      </c>
      <c r="F48" s="172">
        <v>755</v>
      </c>
      <c r="G48" s="171">
        <v>612</v>
      </c>
      <c r="H48" s="172">
        <v>602</v>
      </c>
      <c r="I48" s="171">
        <v>432</v>
      </c>
      <c r="J48" s="182">
        <v>420</v>
      </c>
      <c r="K48" s="226"/>
      <c r="L48" s="171">
        <v>189</v>
      </c>
    </row>
    <row r="49" spans="1:12" ht="13.5" customHeight="1" x14ac:dyDescent="0.2">
      <c r="A49" s="195" t="s">
        <v>123</v>
      </c>
      <c r="B49" s="159">
        <v>256</v>
      </c>
      <c r="C49" s="173">
        <v>253</v>
      </c>
      <c r="D49" s="174">
        <v>250</v>
      </c>
      <c r="E49" s="173">
        <v>246</v>
      </c>
      <c r="F49" s="174">
        <v>244</v>
      </c>
      <c r="G49" s="173">
        <v>188</v>
      </c>
      <c r="H49" s="174">
        <v>186</v>
      </c>
      <c r="I49" s="173">
        <v>124</v>
      </c>
      <c r="J49" s="183">
        <v>122</v>
      </c>
      <c r="K49" s="225"/>
      <c r="L49" s="173">
        <v>85</v>
      </c>
    </row>
    <row r="50" spans="1:12" ht="13.5" customHeight="1" x14ac:dyDescent="0.2">
      <c r="A50" s="194" t="s">
        <v>124</v>
      </c>
      <c r="B50" s="158">
        <v>1153</v>
      </c>
      <c r="C50" s="171">
        <v>1152</v>
      </c>
      <c r="D50" s="172">
        <v>1138</v>
      </c>
      <c r="E50" s="171">
        <v>1111</v>
      </c>
      <c r="F50" s="172">
        <v>1097</v>
      </c>
      <c r="G50" s="171">
        <v>874</v>
      </c>
      <c r="H50" s="172">
        <v>848</v>
      </c>
      <c r="I50" s="171">
        <v>562</v>
      </c>
      <c r="J50" s="182">
        <v>533</v>
      </c>
      <c r="K50" s="226"/>
      <c r="L50" s="171">
        <v>246</v>
      </c>
    </row>
    <row r="51" spans="1:12" ht="13.5" customHeight="1" x14ac:dyDescent="0.2">
      <c r="A51" s="195" t="s">
        <v>125</v>
      </c>
      <c r="B51" s="159">
        <v>5512</v>
      </c>
      <c r="C51" s="173">
        <v>5499</v>
      </c>
      <c r="D51" s="174">
        <v>5457</v>
      </c>
      <c r="E51" s="173">
        <v>5307</v>
      </c>
      <c r="F51" s="174">
        <v>5264</v>
      </c>
      <c r="G51" s="173">
        <v>4172</v>
      </c>
      <c r="H51" s="174">
        <v>4121</v>
      </c>
      <c r="I51" s="173">
        <v>2681</v>
      </c>
      <c r="J51" s="183">
        <v>2622</v>
      </c>
      <c r="K51" s="225"/>
      <c r="L51" s="173">
        <v>1736</v>
      </c>
    </row>
    <row r="52" spans="1:12" ht="25.5" x14ac:dyDescent="0.2">
      <c r="A52" s="194" t="s">
        <v>126</v>
      </c>
      <c r="B52" s="158">
        <v>222</v>
      </c>
      <c r="C52" s="171">
        <v>221</v>
      </c>
      <c r="D52" s="172">
        <v>216</v>
      </c>
      <c r="E52" s="171">
        <v>213</v>
      </c>
      <c r="F52" s="172">
        <v>207</v>
      </c>
      <c r="G52" s="171">
        <v>163</v>
      </c>
      <c r="H52" s="172">
        <v>155</v>
      </c>
      <c r="I52" s="171">
        <v>104</v>
      </c>
      <c r="J52" s="182">
        <v>97</v>
      </c>
      <c r="K52" s="226"/>
      <c r="L52" s="171">
        <v>75</v>
      </c>
    </row>
    <row r="53" spans="1:12" ht="13.5" customHeight="1" x14ac:dyDescent="0.2">
      <c r="A53" s="195" t="s">
        <v>127</v>
      </c>
      <c r="B53" s="159">
        <v>558</v>
      </c>
      <c r="C53" s="173">
        <v>554</v>
      </c>
      <c r="D53" s="174">
        <v>547</v>
      </c>
      <c r="E53" s="173">
        <v>512</v>
      </c>
      <c r="F53" s="174">
        <v>503</v>
      </c>
      <c r="G53" s="173">
        <v>347</v>
      </c>
      <c r="H53" s="174">
        <v>339</v>
      </c>
      <c r="I53" s="173">
        <v>196</v>
      </c>
      <c r="J53" s="183">
        <v>190</v>
      </c>
      <c r="K53" s="225"/>
      <c r="L53" s="173">
        <v>309</v>
      </c>
    </row>
    <row r="54" spans="1:12" ht="13.5" customHeight="1" x14ac:dyDescent="0.2">
      <c r="A54" s="194" t="s">
        <v>128</v>
      </c>
      <c r="B54" s="158">
        <v>453</v>
      </c>
      <c r="C54" s="171">
        <v>451</v>
      </c>
      <c r="D54" s="172">
        <v>444</v>
      </c>
      <c r="E54" s="171">
        <v>423</v>
      </c>
      <c r="F54" s="172">
        <v>416</v>
      </c>
      <c r="G54" s="171">
        <v>286</v>
      </c>
      <c r="H54" s="172">
        <v>281</v>
      </c>
      <c r="I54" s="171">
        <v>159</v>
      </c>
      <c r="J54" s="182">
        <v>154</v>
      </c>
      <c r="K54" s="226"/>
      <c r="L54" s="171">
        <v>258</v>
      </c>
    </row>
    <row r="55" spans="1:12" ht="13.5" customHeight="1" x14ac:dyDescent="0.2">
      <c r="A55" s="195" t="s">
        <v>129</v>
      </c>
      <c r="B55" s="159">
        <v>1026</v>
      </c>
      <c r="C55" s="173">
        <v>1019</v>
      </c>
      <c r="D55" s="174">
        <v>1006</v>
      </c>
      <c r="E55" s="173">
        <v>924</v>
      </c>
      <c r="F55" s="174">
        <v>912</v>
      </c>
      <c r="G55" s="173">
        <v>563</v>
      </c>
      <c r="H55" s="174">
        <v>550</v>
      </c>
      <c r="I55" s="173">
        <v>306</v>
      </c>
      <c r="J55" s="183">
        <v>294</v>
      </c>
      <c r="K55" s="225"/>
      <c r="L55" s="173">
        <v>733</v>
      </c>
    </row>
    <row r="56" spans="1:12" ht="13.5" customHeight="1" x14ac:dyDescent="0.2">
      <c r="A56" s="194" t="s">
        <v>130</v>
      </c>
      <c r="B56" s="158">
        <v>2047</v>
      </c>
      <c r="C56" s="171">
        <v>2039</v>
      </c>
      <c r="D56" s="172">
        <v>2024</v>
      </c>
      <c r="E56" s="171">
        <v>1850</v>
      </c>
      <c r="F56" s="172">
        <v>1834</v>
      </c>
      <c r="G56" s="171">
        <v>1182</v>
      </c>
      <c r="H56" s="172">
        <v>1167</v>
      </c>
      <c r="I56" s="171">
        <v>697</v>
      </c>
      <c r="J56" s="182">
        <v>685</v>
      </c>
      <c r="K56" s="226"/>
      <c r="L56" s="171">
        <v>1912</v>
      </c>
    </row>
    <row r="57" spans="1:12" ht="13.5" customHeight="1" x14ac:dyDescent="0.2">
      <c r="A57" s="195" t="s">
        <v>131</v>
      </c>
      <c r="B57" s="159">
        <v>3815</v>
      </c>
      <c r="C57" s="173">
        <v>3807</v>
      </c>
      <c r="D57" s="174">
        <v>3762</v>
      </c>
      <c r="E57" s="173">
        <v>3619</v>
      </c>
      <c r="F57" s="174">
        <v>3566</v>
      </c>
      <c r="G57" s="173">
        <v>2546</v>
      </c>
      <c r="H57" s="174">
        <v>2497</v>
      </c>
      <c r="I57" s="173">
        <v>1471</v>
      </c>
      <c r="J57" s="183">
        <v>1414</v>
      </c>
      <c r="K57" s="225"/>
      <c r="L57" s="173">
        <v>1132</v>
      </c>
    </row>
    <row r="58" spans="1:12" ht="13.5" customHeight="1" x14ac:dyDescent="0.2">
      <c r="A58" s="194" t="s">
        <v>132</v>
      </c>
      <c r="B58" s="158">
        <v>8997</v>
      </c>
      <c r="C58" s="171">
        <v>8968</v>
      </c>
      <c r="D58" s="172">
        <v>8890</v>
      </c>
      <c r="E58" s="171">
        <v>8635</v>
      </c>
      <c r="F58" s="172">
        <v>8553</v>
      </c>
      <c r="G58" s="171">
        <v>6746</v>
      </c>
      <c r="H58" s="172">
        <v>6652</v>
      </c>
      <c r="I58" s="171">
        <v>4686</v>
      </c>
      <c r="J58" s="182">
        <v>4593</v>
      </c>
      <c r="K58" s="226"/>
      <c r="L58" s="171">
        <v>3317</v>
      </c>
    </row>
    <row r="59" spans="1:12" ht="13.5" customHeight="1" x14ac:dyDescent="0.2">
      <c r="A59" s="199" t="s">
        <v>133</v>
      </c>
      <c r="B59" s="160">
        <v>4622</v>
      </c>
      <c r="C59" s="175">
        <v>4613</v>
      </c>
      <c r="D59" s="176">
        <v>4560</v>
      </c>
      <c r="E59" s="175">
        <v>4355</v>
      </c>
      <c r="F59" s="176">
        <v>4299</v>
      </c>
      <c r="G59" s="175">
        <v>3176</v>
      </c>
      <c r="H59" s="176">
        <v>3118</v>
      </c>
      <c r="I59" s="175">
        <v>2027</v>
      </c>
      <c r="J59" s="184">
        <v>1970</v>
      </c>
      <c r="K59" s="229"/>
      <c r="L59" s="175">
        <v>1736</v>
      </c>
    </row>
    <row r="60" spans="1:12" ht="13.5" customHeight="1" x14ac:dyDescent="0.2">
      <c r="A60" s="214" t="s">
        <v>151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6"/>
    </row>
    <row r="61" spans="1:12" ht="13.5" customHeight="1" x14ac:dyDescent="0.2">
      <c r="A61" s="200" t="s">
        <v>176</v>
      </c>
      <c r="B61" s="161">
        <v>11853</v>
      </c>
      <c r="C61" s="177">
        <v>11803</v>
      </c>
      <c r="D61" s="178">
        <v>11685</v>
      </c>
      <c r="E61" s="177">
        <v>11280</v>
      </c>
      <c r="F61" s="178">
        <v>11153</v>
      </c>
      <c r="G61" s="177">
        <v>8688</v>
      </c>
      <c r="H61" s="178">
        <v>8547</v>
      </c>
      <c r="I61" s="177">
        <v>5611</v>
      </c>
      <c r="J61" s="185">
        <v>5461</v>
      </c>
      <c r="K61" s="224"/>
      <c r="L61" s="177">
        <v>4289</v>
      </c>
    </row>
    <row r="62" spans="1:12" ht="13.5" customHeight="1" x14ac:dyDescent="0.2">
      <c r="A62" s="195" t="s">
        <v>134</v>
      </c>
      <c r="B62" s="159">
        <v>9328</v>
      </c>
      <c r="C62" s="173">
        <v>9306</v>
      </c>
      <c r="D62" s="174">
        <v>9209</v>
      </c>
      <c r="E62" s="173">
        <v>8922</v>
      </c>
      <c r="F62" s="174">
        <v>8825</v>
      </c>
      <c r="G62" s="173">
        <v>6680</v>
      </c>
      <c r="H62" s="174">
        <v>6569</v>
      </c>
      <c r="I62" s="173">
        <v>4320</v>
      </c>
      <c r="J62" s="183">
        <v>4202</v>
      </c>
      <c r="K62" s="225"/>
      <c r="L62" s="173">
        <v>3624</v>
      </c>
    </row>
    <row r="63" spans="1:12" ht="13.5" customHeight="1" x14ac:dyDescent="0.2">
      <c r="A63" s="194" t="s">
        <v>135</v>
      </c>
      <c r="B63" s="158">
        <v>7977</v>
      </c>
      <c r="C63" s="171">
        <v>7951</v>
      </c>
      <c r="D63" s="172">
        <v>7864</v>
      </c>
      <c r="E63" s="171">
        <v>7587</v>
      </c>
      <c r="F63" s="172">
        <v>7490</v>
      </c>
      <c r="G63" s="171">
        <v>5676</v>
      </c>
      <c r="H63" s="172">
        <v>5566</v>
      </c>
      <c r="I63" s="171">
        <v>3745</v>
      </c>
      <c r="J63" s="182">
        <v>3636</v>
      </c>
      <c r="K63" s="226"/>
      <c r="L63" s="171">
        <v>3385</v>
      </c>
    </row>
    <row r="64" spans="1:12" ht="13.5" customHeight="1" x14ac:dyDescent="0.2">
      <c r="A64" s="195" t="s">
        <v>136</v>
      </c>
      <c r="B64" s="159">
        <v>3483</v>
      </c>
      <c r="C64" s="173">
        <v>3482</v>
      </c>
      <c r="D64" s="174">
        <v>3442</v>
      </c>
      <c r="E64" s="173">
        <v>3364</v>
      </c>
      <c r="F64" s="174">
        <v>3324</v>
      </c>
      <c r="G64" s="173">
        <v>2696</v>
      </c>
      <c r="H64" s="174">
        <v>2647</v>
      </c>
      <c r="I64" s="173">
        <v>1831</v>
      </c>
      <c r="J64" s="183">
        <v>1776</v>
      </c>
      <c r="K64" s="225"/>
      <c r="L64" s="173">
        <v>915</v>
      </c>
    </row>
    <row r="65" spans="1:12" ht="13.5" customHeight="1" x14ac:dyDescent="0.2">
      <c r="A65" s="201" t="s">
        <v>137</v>
      </c>
      <c r="B65" s="162">
        <v>6373</v>
      </c>
      <c r="C65" s="179">
        <v>6367</v>
      </c>
      <c r="D65" s="180">
        <v>6314</v>
      </c>
      <c r="E65" s="179">
        <v>6084</v>
      </c>
      <c r="F65" s="180">
        <v>6026</v>
      </c>
      <c r="G65" s="179">
        <v>4708</v>
      </c>
      <c r="H65" s="180">
        <v>4611</v>
      </c>
      <c r="I65" s="179">
        <v>3205</v>
      </c>
      <c r="J65" s="186">
        <v>3090</v>
      </c>
      <c r="K65" s="227"/>
      <c r="L65" s="179">
        <v>1766</v>
      </c>
    </row>
    <row r="66" spans="1:12" ht="13.5" customHeight="1" x14ac:dyDescent="0.2">
      <c r="A66" s="214" t="s">
        <v>153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6"/>
    </row>
    <row r="67" spans="1:12" ht="13.5" customHeight="1" x14ac:dyDescent="0.2">
      <c r="A67" s="198" t="s">
        <v>152</v>
      </c>
      <c r="B67" s="157">
        <v>12462</v>
      </c>
      <c r="C67" s="169">
        <v>12449</v>
      </c>
      <c r="D67" s="170">
        <v>12336</v>
      </c>
      <c r="E67" s="169">
        <v>11976</v>
      </c>
      <c r="F67" s="170">
        <v>11854</v>
      </c>
      <c r="G67" s="169">
        <v>9378</v>
      </c>
      <c r="H67" s="170">
        <v>9210</v>
      </c>
      <c r="I67" s="169">
        <v>6393</v>
      </c>
      <c r="J67" s="181">
        <v>6198</v>
      </c>
      <c r="K67" s="228"/>
      <c r="L67" s="169">
        <v>3366</v>
      </c>
    </row>
    <row r="68" spans="1:12" ht="13.5" customHeight="1" x14ac:dyDescent="0.2">
      <c r="A68" s="201" t="s">
        <v>138</v>
      </c>
      <c r="B68" s="162">
        <v>26552</v>
      </c>
      <c r="C68" s="179">
        <v>26460</v>
      </c>
      <c r="D68" s="180">
        <v>26179</v>
      </c>
      <c r="E68" s="179">
        <v>25262</v>
      </c>
      <c r="F68" s="180">
        <v>24963</v>
      </c>
      <c r="G68" s="179">
        <v>19070</v>
      </c>
      <c r="H68" s="180">
        <v>18730</v>
      </c>
      <c r="I68" s="179">
        <v>12320</v>
      </c>
      <c r="J68" s="186">
        <v>11967</v>
      </c>
      <c r="K68" s="227"/>
      <c r="L68" s="179">
        <v>10613</v>
      </c>
    </row>
    <row r="69" spans="1:12" ht="13.5" customHeight="1" x14ac:dyDescent="0.2">
      <c r="A69" s="214" t="s">
        <v>154</v>
      </c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6"/>
    </row>
    <row r="70" spans="1:12" ht="13.5" customHeight="1" x14ac:dyDescent="0.2">
      <c r="A70" s="198" t="s">
        <v>85</v>
      </c>
      <c r="B70" s="157">
        <v>10747</v>
      </c>
      <c r="C70" s="169">
        <v>10686</v>
      </c>
      <c r="D70" s="170">
        <v>10589</v>
      </c>
      <c r="E70" s="169">
        <v>10358</v>
      </c>
      <c r="F70" s="170">
        <v>10255</v>
      </c>
      <c r="G70" s="169">
        <v>8057</v>
      </c>
      <c r="H70" s="170">
        <v>7924</v>
      </c>
      <c r="I70" s="169">
        <v>5231</v>
      </c>
      <c r="J70" s="181">
        <v>5081</v>
      </c>
      <c r="K70" s="228"/>
      <c r="L70" s="169">
        <v>3349</v>
      </c>
    </row>
    <row r="71" spans="1:12" ht="13.5" customHeight="1" x14ac:dyDescent="0.2">
      <c r="A71" s="194" t="s">
        <v>86</v>
      </c>
      <c r="B71" s="158">
        <v>8582</v>
      </c>
      <c r="C71" s="171">
        <v>8556</v>
      </c>
      <c r="D71" s="172">
        <v>8502</v>
      </c>
      <c r="E71" s="171">
        <v>8209</v>
      </c>
      <c r="F71" s="172">
        <v>8153</v>
      </c>
      <c r="G71" s="171">
        <v>6562</v>
      </c>
      <c r="H71" s="172">
        <v>6492</v>
      </c>
      <c r="I71" s="171">
        <v>4318</v>
      </c>
      <c r="J71" s="182">
        <v>4221</v>
      </c>
      <c r="K71" s="226"/>
      <c r="L71" s="171">
        <v>1580</v>
      </c>
    </row>
    <row r="72" spans="1:12" ht="13.5" customHeight="1" x14ac:dyDescent="0.2">
      <c r="A72" s="195" t="s">
        <v>87</v>
      </c>
      <c r="B72" s="159">
        <v>8277</v>
      </c>
      <c r="C72" s="173">
        <v>8273</v>
      </c>
      <c r="D72" s="174">
        <v>8212</v>
      </c>
      <c r="E72" s="173">
        <v>7904</v>
      </c>
      <c r="F72" s="174">
        <v>7842</v>
      </c>
      <c r="G72" s="173">
        <v>6127</v>
      </c>
      <c r="H72" s="174">
        <v>6040</v>
      </c>
      <c r="I72" s="173">
        <v>4289</v>
      </c>
      <c r="J72" s="183">
        <v>4190</v>
      </c>
      <c r="K72" s="225"/>
      <c r="L72" s="173">
        <v>2304</v>
      </c>
    </row>
    <row r="73" spans="1:12" ht="13.5" customHeight="1" x14ac:dyDescent="0.2">
      <c r="A73" s="194" t="s">
        <v>88</v>
      </c>
      <c r="B73" s="158">
        <v>7503</v>
      </c>
      <c r="C73" s="171">
        <v>7488</v>
      </c>
      <c r="D73" s="172">
        <v>7346</v>
      </c>
      <c r="E73" s="171">
        <v>7108</v>
      </c>
      <c r="F73" s="172">
        <v>6952</v>
      </c>
      <c r="G73" s="171">
        <v>4964</v>
      </c>
      <c r="H73" s="172">
        <v>4799</v>
      </c>
      <c r="I73" s="171">
        <v>3210</v>
      </c>
      <c r="J73" s="182">
        <v>3065</v>
      </c>
      <c r="K73" s="226"/>
      <c r="L73" s="171">
        <v>4762</v>
      </c>
    </row>
    <row r="74" spans="1:12" ht="13.5" customHeight="1" x14ac:dyDescent="0.2">
      <c r="A74" s="199" t="s">
        <v>89</v>
      </c>
      <c r="B74" s="160">
        <v>3906</v>
      </c>
      <c r="C74" s="175">
        <v>3906</v>
      </c>
      <c r="D74" s="176">
        <v>3866</v>
      </c>
      <c r="E74" s="175">
        <v>3658</v>
      </c>
      <c r="F74" s="176">
        <v>3615</v>
      </c>
      <c r="G74" s="175">
        <v>2738</v>
      </c>
      <c r="H74" s="176">
        <v>2685</v>
      </c>
      <c r="I74" s="175">
        <v>1665</v>
      </c>
      <c r="J74" s="184">
        <v>1608</v>
      </c>
      <c r="K74" s="229"/>
      <c r="L74" s="175">
        <v>1983</v>
      </c>
    </row>
    <row r="75" spans="1:12" ht="13.5" customHeight="1" x14ac:dyDescent="0.2">
      <c r="A75" s="214" t="s">
        <v>156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6"/>
    </row>
    <row r="76" spans="1:12" ht="13.5" customHeight="1" x14ac:dyDescent="0.2">
      <c r="A76" s="200" t="s">
        <v>155</v>
      </c>
      <c r="B76" s="161">
        <v>2951</v>
      </c>
      <c r="C76" s="177">
        <v>2951</v>
      </c>
      <c r="D76" s="178">
        <v>2912</v>
      </c>
      <c r="E76" s="177">
        <v>2825</v>
      </c>
      <c r="F76" s="178">
        <v>2784</v>
      </c>
      <c r="G76" s="177">
        <v>2118</v>
      </c>
      <c r="H76" s="178">
        <v>2070</v>
      </c>
      <c r="I76" s="177">
        <v>1268</v>
      </c>
      <c r="J76" s="185">
        <v>1215</v>
      </c>
      <c r="K76" s="224"/>
      <c r="L76" s="177">
        <v>1054</v>
      </c>
    </row>
    <row r="77" spans="1:12" ht="13.5" customHeight="1" x14ac:dyDescent="0.2">
      <c r="A77" s="195" t="s">
        <v>70</v>
      </c>
      <c r="B77" s="159">
        <v>1052</v>
      </c>
      <c r="C77" s="173">
        <v>1050</v>
      </c>
      <c r="D77" s="174">
        <v>1048</v>
      </c>
      <c r="E77" s="173">
        <v>1023</v>
      </c>
      <c r="F77" s="174">
        <v>1020</v>
      </c>
      <c r="G77" s="173">
        <v>806</v>
      </c>
      <c r="H77" s="174">
        <v>804</v>
      </c>
      <c r="I77" s="173">
        <v>584</v>
      </c>
      <c r="J77" s="183">
        <v>578</v>
      </c>
      <c r="K77" s="225"/>
      <c r="L77" s="173">
        <v>361</v>
      </c>
    </row>
    <row r="78" spans="1:12" ht="13.5" customHeight="1" x14ac:dyDescent="0.2">
      <c r="A78" s="194" t="s">
        <v>71</v>
      </c>
      <c r="B78" s="158">
        <v>6745</v>
      </c>
      <c r="C78" s="171">
        <v>6685</v>
      </c>
      <c r="D78" s="172">
        <v>6629</v>
      </c>
      <c r="E78" s="171">
        <v>6510</v>
      </c>
      <c r="F78" s="172">
        <v>6451</v>
      </c>
      <c r="G78" s="171">
        <v>5134</v>
      </c>
      <c r="H78" s="172">
        <v>5051</v>
      </c>
      <c r="I78" s="171">
        <v>3380</v>
      </c>
      <c r="J78" s="182">
        <v>3288</v>
      </c>
      <c r="K78" s="226"/>
      <c r="L78" s="171">
        <v>1933</v>
      </c>
    </row>
    <row r="79" spans="1:12" ht="13.5" customHeight="1" x14ac:dyDescent="0.2">
      <c r="A79" s="195" t="s">
        <v>139</v>
      </c>
      <c r="B79" s="159">
        <v>754</v>
      </c>
      <c r="C79" s="173">
        <v>733</v>
      </c>
      <c r="D79" s="174">
        <v>728</v>
      </c>
      <c r="E79" s="173">
        <v>717</v>
      </c>
      <c r="F79" s="174">
        <v>713</v>
      </c>
      <c r="G79" s="173">
        <v>616</v>
      </c>
      <c r="H79" s="174">
        <v>612</v>
      </c>
      <c r="I79" s="173">
        <v>418</v>
      </c>
      <c r="J79" s="183">
        <v>411</v>
      </c>
      <c r="K79" s="225"/>
      <c r="L79" s="173">
        <v>149</v>
      </c>
    </row>
    <row r="80" spans="1:12" ht="13.5" customHeight="1" x14ac:dyDescent="0.2">
      <c r="A80" s="194" t="s">
        <v>72</v>
      </c>
      <c r="B80" s="158">
        <v>3548</v>
      </c>
      <c r="C80" s="171">
        <v>3546</v>
      </c>
      <c r="D80" s="172">
        <v>3525</v>
      </c>
      <c r="E80" s="171">
        <v>3353</v>
      </c>
      <c r="F80" s="172">
        <v>3331</v>
      </c>
      <c r="G80" s="171">
        <v>2579</v>
      </c>
      <c r="H80" s="172">
        <v>2548</v>
      </c>
      <c r="I80" s="171">
        <v>1570</v>
      </c>
      <c r="J80" s="182">
        <v>1531</v>
      </c>
      <c r="K80" s="226"/>
      <c r="L80" s="171">
        <v>737</v>
      </c>
    </row>
    <row r="81" spans="1:12" ht="13.5" customHeight="1" x14ac:dyDescent="0.2">
      <c r="A81" s="195" t="s">
        <v>140</v>
      </c>
      <c r="B81" s="159">
        <v>971</v>
      </c>
      <c r="C81" s="173">
        <v>971</v>
      </c>
      <c r="D81" s="174">
        <v>960</v>
      </c>
      <c r="E81" s="173">
        <v>950</v>
      </c>
      <c r="F81" s="174">
        <v>937</v>
      </c>
      <c r="G81" s="173">
        <v>825</v>
      </c>
      <c r="H81" s="174">
        <v>813</v>
      </c>
      <c r="I81" s="173">
        <v>607</v>
      </c>
      <c r="J81" s="183">
        <v>586</v>
      </c>
      <c r="K81" s="225"/>
      <c r="L81" s="173">
        <v>113</v>
      </c>
    </row>
    <row r="82" spans="1:12" ht="13.5" customHeight="1" x14ac:dyDescent="0.2">
      <c r="A82" s="194" t="s">
        <v>73</v>
      </c>
      <c r="B82" s="158">
        <v>3309</v>
      </c>
      <c r="C82" s="171">
        <v>3307</v>
      </c>
      <c r="D82" s="172">
        <v>3288</v>
      </c>
      <c r="E82" s="171">
        <v>3190</v>
      </c>
      <c r="F82" s="172">
        <v>3172</v>
      </c>
      <c r="G82" s="171">
        <v>2542</v>
      </c>
      <c r="H82" s="172">
        <v>2519</v>
      </c>
      <c r="I82" s="171">
        <v>1723</v>
      </c>
      <c r="J82" s="182">
        <v>1693</v>
      </c>
      <c r="K82" s="226"/>
      <c r="L82" s="171">
        <v>581</v>
      </c>
    </row>
    <row r="83" spans="1:12" ht="13.5" customHeight="1" x14ac:dyDescent="0.2">
      <c r="A83" s="195" t="s">
        <v>74</v>
      </c>
      <c r="B83" s="159">
        <v>2607</v>
      </c>
      <c r="C83" s="173">
        <v>2607</v>
      </c>
      <c r="D83" s="174">
        <v>2578</v>
      </c>
      <c r="E83" s="173">
        <v>2531</v>
      </c>
      <c r="F83" s="174">
        <v>2503</v>
      </c>
      <c r="G83" s="173">
        <v>1955</v>
      </c>
      <c r="H83" s="174">
        <v>1926</v>
      </c>
      <c r="I83" s="173">
        <v>1376</v>
      </c>
      <c r="J83" s="183">
        <v>1347</v>
      </c>
      <c r="K83" s="225"/>
      <c r="L83" s="173">
        <v>696</v>
      </c>
    </row>
    <row r="84" spans="1:12" ht="13.5" customHeight="1" x14ac:dyDescent="0.2">
      <c r="A84" s="194" t="s">
        <v>75</v>
      </c>
      <c r="B84" s="158">
        <v>1050</v>
      </c>
      <c r="C84" s="171">
        <v>1050</v>
      </c>
      <c r="D84" s="172">
        <v>1043</v>
      </c>
      <c r="E84" s="171">
        <v>1033</v>
      </c>
      <c r="F84" s="172">
        <v>1025</v>
      </c>
      <c r="G84" s="171">
        <v>830</v>
      </c>
      <c r="H84" s="172">
        <v>823</v>
      </c>
      <c r="I84" s="171">
        <v>600</v>
      </c>
      <c r="J84" s="182">
        <v>590</v>
      </c>
      <c r="K84" s="226"/>
      <c r="L84" s="171">
        <v>309</v>
      </c>
    </row>
    <row r="85" spans="1:12" ht="13.5" customHeight="1" x14ac:dyDescent="0.2">
      <c r="A85" s="195" t="s">
        <v>76</v>
      </c>
      <c r="B85" s="159">
        <v>666</v>
      </c>
      <c r="C85" s="173">
        <v>666</v>
      </c>
      <c r="D85" s="174">
        <v>662</v>
      </c>
      <c r="E85" s="173">
        <v>614</v>
      </c>
      <c r="F85" s="174">
        <v>609</v>
      </c>
      <c r="G85" s="173">
        <v>496</v>
      </c>
      <c r="H85" s="174">
        <v>487</v>
      </c>
      <c r="I85" s="173">
        <v>308</v>
      </c>
      <c r="J85" s="183">
        <v>301</v>
      </c>
      <c r="K85" s="225"/>
      <c r="L85" s="173">
        <v>121</v>
      </c>
    </row>
    <row r="86" spans="1:12" ht="13.5" customHeight="1" x14ac:dyDescent="0.2">
      <c r="A86" s="194" t="s">
        <v>77</v>
      </c>
      <c r="B86" s="158">
        <v>3954</v>
      </c>
      <c r="C86" s="171">
        <v>3951</v>
      </c>
      <c r="D86" s="172">
        <v>3930</v>
      </c>
      <c r="E86" s="171">
        <v>3726</v>
      </c>
      <c r="F86" s="172">
        <v>3704</v>
      </c>
      <c r="G86" s="171">
        <v>2846</v>
      </c>
      <c r="H86" s="172">
        <v>2804</v>
      </c>
      <c r="I86" s="171">
        <v>2005</v>
      </c>
      <c r="J86" s="182">
        <v>1952</v>
      </c>
      <c r="K86" s="226"/>
      <c r="L86" s="171">
        <v>1178</v>
      </c>
    </row>
    <row r="87" spans="1:12" ht="13.5" customHeight="1" x14ac:dyDescent="0.2">
      <c r="A87" s="195" t="s">
        <v>78</v>
      </c>
      <c r="B87" s="159">
        <v>1076</v>
      </c>
      <c r="C87" s="173">
        <v>1076</v>
      </c>
      <c r="D87" s="174">
        <v>1026</v>
      </c>
      <c r="E87" s="173">
        <v>1042</v>
      </c>
      <c r="F87" s="174">
        <v>991</v>
      </c>
      <c r="G87" s="173">
        <v>722</v>
      </c>
      <c r="H87" s="174">
        <v>669</v>
      </c>
      <c r="I87" s="173">
        <v>476</v>
      </c>
      <c r="J87" s="183">
        <v>436</v>
      </c>
      <c r="K87" s="225"/>
      <c r="L87" s="173">
        <v>375</v>
      </c>
    </row>
    <row r="88" spans="1:12" ht="13.5" customHeight="1" x14ac:dyDescent="0.2">
      <c r="A88" s="194" t="s">
        <v>79</v>
      </c>
      <c r="B88" s="158">
        <v>2861</v>
      </c>
      <c r="C88" s="171">
        <v>2861</v>
      </c>
      <c r="D88" s="172">
        <v>2813</v>
      </c>
      <c r="E88" s="171">
        <v>2705</v>
      </c>
      <c r="F88" s="172">
        <v>2651</v>
      </c>
      <c r="G88" s="171">
        <v>2044</v>
      </c>
      <c r="H88" s="172">
        <v>2001</v>
      </c>
      <c r="I88" s="171">
        <v>1289</v>
      </c>
      <c r="J88" s="182">
        <v>1241</v>
      </c>
      <c r="K88" s="226"/>
      <c r="L88" s="171">
        <v>2160</v>
      </c>
    </row>
    <row r="89" spans="1:12" ht="13.5" customHeight="1" x14ac:dyDescent="0.2">
      <c r="A89" s="195" t="s">
        <v>80</v>
      </c>
      <c r="B89" s="159">
        <v>2170</v>
      </c>
      <c r="C89" s="173">
        <v>2169</v>
      </c>
      <c r="D89" s="174">
        <v>2132</v>
      </c>
      <c r="E89" s="173">
        <v>2082</v>
      </c>
      <c r="F89" s="174">
        <v>2039</v>
      </c>
      <c r="G89" s="173">
        <v>1370</v>
      </c>
      <c r="H89" s="174">
        <v>1317</v>
      </c>
      <c r="I89" s="173">
        <v>901</v>
      </c>
      <c r="J89" s="183">
        <v>859</v>
      </c>
      <c r="K89" s="225"/>
      <c r="L89" s="173">
        <v>1389</v>
      </c>
    </row>
    <row r="90" spans="1:12" ht="13.5" customHeight="1" x14ac:dyDescent="0.2">
      <c r="A90" s="194" t="s">
        <v>81</v>
      </c>
      <c r="B90" s="158">
        <v>327</v>
      </c>
      <c r="C90" s="171">
        <v>326</v>
      </c>
      <c r="D90" s="172">
        <v>325</v>
      </c>
      <c r="E90" s="171">
        <v>299</v>
      </c>
      <c r="F90" s="172">
        <v>297</v>
      </c>
      <c r="G90" s="171">
        <v>204</v>
      </c>
      <c r="H90" s="172">
        <v>204</v>
      </c>
      <c r="I90" s="171">
        <v>146</v>
      </c>
      <c r="J90" s="182">
        <v>146</v>
      </c>
      <c r="K90" s="226"/>
      <c r="L90" s="171">
        <v>182</v>
      </c>
    </row>
    <row r="91" spans="1:12" ht="13.5" customHeight="1" x14ac:dyDescent="0.2">
      <c r="A91" s="195" t="s">
        <v>82</v>
      </c>
      <c r="B91" s="159">
        <v>1069</v>
      </c>
      <c r="C91" s="173">
        <v>1056</v>
      </c>
      <c r="D91" s="174">
        <v>1050</v>
      </c>
      <c r="E91" s="173">
        <v>981</v>
      </c>
      <c r="F91" s="174">
        <v>973</v>
      </c>
      <c r="G91" s="173">
        <v>625</v>
      </c>
      <c r="H91" s="174">
        <v>610</v>
      </c>
      <c r="I91" s="173">
        <v>398</v>
      </c>
      <c r="J91" s="183">
        <v>383</v>
      </c>
      <c r="K91" s="225"/>
      <c r="L91" s="173">
        <v>656</v>
      </c>
    </row>
    <row r="92" spans="1:12" ht="13.5" customHeight="1" x14ac:dyDescent="0.2">
      <c r="A92" s="194" t="s">
        <v>83</v>
      </c>
      <c r="B92" s="158">
        <v>2715</v>
      </c>
      <c r="C92" s="171">
        <v>2715</v>
      </c>
      <c r="D92" s="172">
        <v>2690</v>
      </c>
      <c r="E92" s="171">
        <v>2518</v>
      </c>
      <c r="F92" s="172">
        <v>2489</v>
      </c>
      <c r="G92" s="171">
        <v>1779</v>
      </c>
      <c r="H92" s="172">
        <v>1741</v>
      </c>
      <c r="I92" s="171">
        <v>1028</v>
      </c>
      <c r="J92" s="182">
        <v>981</v>
      </c>
      <c r="K92" s="226"/>
      <c r="L92" s="171">
        <v>1695</v>
      </c>
    </row>
    <row r="93" spans="1:12" ht="13.5" customHeight="1" x14ac:dyDescent="0.2">
      <c r="A93" s="196" t="s">
        <v>84</v>
      </c>
      <c r="B93" s="160">
        <v>1191</v>
      </c>
      <c r="C93" s="175">
        <v>1191</v>
      </c>
      <c r="D93" s="176">
        <v>1176</v>
      </c>
      <c r="E93" s="175">
        <v>1140</v>
      </c>
      <c r="F93" s="176">
        <v>1126</v>
      </c>
      <c r="G93" s="175">
        <v>959</v>
      </c>
      <c r="H93" s="176">
        <v>944</v>
      </c>
      <c r="I93" s="175">
        <v>637</v>
      </c>
      <c r="J93" s="184">
        <v>628</v>
      </c>
      <c r="K93" s="229"/>
      <c r="L93" s="175">
        <v>288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showGridLines="0" zoomScaleNormal="100" zoomScaleSheetLayoutView="100" workbookViewId="0"/>
  </sheetViews>
  <sheetFormatPr defaultRowHeight="12.75" x14ac:dyDescent="0.2"/>
  <cols>
    <col min="1" max="1" width="24.7109375" customWidth="1"/>
    <col min="2" max="16" width="6.5703125" style="110" customWidth="1"/>
  </cols>
  <sheetData>
    <row r="1" spans="1:16" s="166" customFormat="1" x14ac:dyDescent="0.2">
      <c r="A1" s="164" t="s">
        <v>163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166" customFormat="1" ht="13.5" thickBot="1" x14ac:dyDescent="0.25">
      <c r="A2" s="167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s="166" customFormat="1" ht="13.5" customHeight="1" thickBot="1" x14ac:dyDescent="0.25">
      <c r="A3" s="319"/>
      <c r="B3" s="296" t="s">
        <v>158</v>
      </c>
      <c r="C3" s="320"/>
      <c r="D3" s="320"/>
      <c r="E3" s="320"/>
      <c r="F3" s="321"/>
      <c r="G3" s="296" t="s">
        <v>159</v>
      </c>
      <c r="H3" s="320"/>
      <c r="I3" s="320"/>
      <c r="J3" s="320"/>
      <c r="K3" s="321"/>
      <c r="L3" s="296" t="s">
        <v>161</v>
      </c>
      <c r="M3" s="320"/>
      <c r="N3" s="320"/>
      <c r="O3" s="320"/>
      <c r="P3" s="321"/>
    </row>
    <row r="4" spans="1:16" s="166" customFormat="1" ht="12.75" customHeight="1" x14ac:dyDescent="0.2">
      <c r="A4" s="319"/>
      <c r="B4" s="300" t="s">
        <v>90</v>
      </c>
      <c r="C4" s="301"/>
      <c r="D4" s="300" t="s">
        <v>157</v>
      </c>
      <c r="E4" s="301"/>
      <c r="F4" s="302"/>
      <c r="G4" s="300" t="s">
        <v>160</v>
      </c>
      <c r="H4" s="301"/>
      <c r="I4" s="300" t="s">
        <v>157</v>
      </c>
      <c r="J4" s="301"/>
      <c r="K4" s="302"/>
      <c r="L4" s="300" t="s">
        <v>162</v>
      </c>
      <c r="M4" s="301"/>
      <c r="N4" s="300" t="s">
        <v>157</v>
      </c>
      <c r="O4" s="301"/>
      <c r="P4" s="322"/>
    </row>
    <row r="5" spans="1:16" s="166" customFormat="1" ht="12.75" customHeight="1" x14ac:dyDescent="0.2">
      <c r="A5" s="311"/>
      <c r="B5" s="309" t="s">
        <v>58</v>
      </c>
      <c r="C5" s="305" t="s">
        <v>59</v>
      </c>
      <c r="D5" s="307" t="s">
        <v>58</v>
      </c>
      <c r="E5" s="315" t="s">
        <v>59</v>
      </c>
      <c r="F5" s="313" t="s">
        <v>169</v>
      </c>
      <c r="G5" s="309" t="s">
        <v>58</v>
      </c>
      <c r="H5" s="305" t="s">
        <v>59</v>
      </c>
      <c r="I5" s="307" t="s">
        <v>58</v>
      </c>
      <c r="J5" s="315" t="s">
        <v>59</v>
      </c>
      <c r="K5" s="313" t="s">
        <v>169</v>
      </c>
      <c r="L5" s="309" t="s">
        <v>58</v>
      </c>
      <c r="M5" s="305" t="s">
        <v>59</v>
      </c>
      <c r="N5" s="307" t="s">
        <v>58</v>
      </c>
      <c r="O5" s="315" t="s">
        <v>59</v>
      </c>
      <c r="P5" s="317" t="s">
        <v>169</v>
      </c>
    </row>
    <row r="6" spans="1:16" s="166" customFormat="1" ht="39.75" customHeight="1" thickBot="1" x14ac:dyDescent="0.25">
      <c r="A6" s="312"/>
      <c r="B6" s="310"/>
      <c r="C6" s="306"/>
      <c r="D6" s="308"/>
      <c r="E6" s="316"/>
      <c r="F6" s="314"/>
      <c r="G6" s="310"/>
      <c r="H6" s="306"/>
      <c r="I6" s="308"/>
      <c r="J6" s="316"/>
      <c r="K6" s="314"/>
      <c r="L6" s="310"/>
      <c r="M6" s="306"/>
      <c r="N6" s="308"/>
      <c r="O6" s="316"/>
      <c r="P6" s="318"/>
    </row>
    <row r="7" spans="1:16" x14ac:dyDescent="0.2">
      <c r="A7" s="197" t="s">
        <v>179</v>
      </c>
      <c r="B7" s="152">
        <v>32039</v>
      </c>
      <c r="C7" s="153">
        <v>31871</v>
      </c>
      <c r="D7" s="152">
        <v>16220</v>
      </c>
      <c r="E7" s="187">
        <v>16106</v>
      </c>
      <c r="F7" s="153">
        <v>213</v>
      </c>
      <c r="G7" s="152">
        <v>29390</v>
      </c>
      <c r="H7" s="153">
        <v>29211</v>
      </c>
      <c r="I7" s="152">
        <v>15845</v>
      </c>
      <c r="J7" s="187">
        <v>15687</v>
      </c>
      <c r="K7" s="153">
        <v>407</v>
      </c>
      <c r="L7" s="152">
        <v>38965</v>
      </c>
      <c r="M7" s="203">
        <v>38804</v>
      </c>
      <c r="N7" s="152">
        <v>25022</v>
      </c>
      <c r="O7" s="187">
        <v>24855</v>
      </c>
      <c r="P7" s="187">
        <v>581</v>
      </c>
    </row>
    <row r="8" spans="1:16" x14ac:dyDescent="0.2">
      <c r="A8" s="265" t="s">
        <v>141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</row>
    <row r="9" spans="1:16" x14ac:dyDescent="0.2">
      <c r="A9" s="198" t="s">
        <v>37</v>
      </c>
      <c r="B9" s="169">
        <v>12630</v>
      </c>
      <c r="C9" s="170">
        <v>12558</v>
      </c>
      <c r="D9" s="169">
        <v>5695</v>
      </c>
      <c r="E9" s="188">
        <v>5657</v>
      </c>
      <c r="F9" s="170">
        <v>66</v>
      </c>
      <c r="G9" s="169">
        <v>14019</v>
      </c>
      <c r="H9" s="170">
        <v>13946</v>
      </c>
      <c r="I9" s="169">
        <v>7470</v>
      </c>
      <c r="J9" s="181">
        <v>7415</v>
      </c>
      <c r="K9" s="170">
        <v>194</v>
      </c>
      <c r="L9" s="169">
        <v>17142</v>
      </c>
      <c r="M9" s="204">
        <v>17065</v>
      </c>
      <c r="N9" s="169">
        <v>10468</v>
      </c>
      <c r="O9" s="188">
        <v>10406</v>
      </c>
      <c r="P9" s="188">
        <v>245</v>
      </c>
    </row>
    <row r="10" spans="1:16" x14ac:dyDescent="0.2">
      <c r="A10" s="194" t="s">
        <v>38</v>
      </c>
      <c r="B10" s="171">
        <v>19410</v>
      </c>
      <c r="C10" s="172">
        <v>19312</v>
      </c>
      <c r="D10" s="171">
        <v>10526</v>
      </c>
      <c r="E10" s="189">
        <v>10449</v>
      </c>
      <c r="F10" s="172">
        <v>147</v>
      </c>
      <c r="G10" s="171">
        <v>15371</v>
      </c>
      <c r="H10" s="172">
        <v>15265</v>
      </c>
      <c r="I10" s="171">
        <v>8374</v>
      </c>
      <c r="J10" s="182">
        <v>8272</v>
      </c>
      <c r="K10" s="172">
        <v>213</v>
      </c>
      <c r="L10" s="171">
        <v>21823</v>
      </c>
      <c r="M10" s="205">
        <v>21739</v>
      </c>
      <c r="N10" s="171">
        <v>14554</v>
      </c>
      <c r="O10" s="189">
        <v>14449</v>
      </c>
      <c r="P10" s="189">
        <v>336</v>
      </c>
    </row>
    <row r="11" spans="1:16" x14ac:dyDescent="0.2">
      <c r="A11" s="195" t="s">
        <v>96</v>
      </c>
      <c r="B11" s="173">
        <v>17015</v>
      </c>
      <c r="C11" s="174">
        <v>16934</v>
      </c>
      <c r="D11" s="173">
        <v>9161</v>
      </c>
      <c r="E11" s="190">
        <v>9098</v>
      </c>
      <c r="F11" s="174">
        <v>117</v>
      </c>
      <c r="G11" s="173">
        <v>13826</v>
      </c>
      <c r="H11" s="174">
        <v>13752</v>
      </c>
      <c r="I11" s="173">
        <v>7415</v>
      </c>
      <c r="J11" s="183">
        <v>7342</v>
      </c>
      <c r="K11" s="174">
        <v>152</v>
      </c>
      <c r="L11" s="173">
        <v>19562</v>
      </c>
      <c r="M11" s="206">
        <v>19496</v>
      </c>
      <c r="N11" s="173">
        <v>12894</v>
      </c>
      <c r="O11" s="190">
        <v>12824</v>
      </c>
      <c r="P11" s="190">
        <v>256</v>
      </c>
    </row>
    <row r="12" spans="1:16" x14ac:dyDescent="0.2">
      <c r="A12" s="194" t="s">
        <v>97</v>
      </c>
      <c r="B12" s="171">
        <v>2417</v>
      </c>
      <c r="C12" s="172">
        <v>2398</v>
      </c>
      <c r="D12" s="171">
        <v>1141</v>
      </c>
      <c r="E12" s="189">
        <v>1127</v>
      </c>
      <c r="F12" s="172">
        <v>21</v>
      </c>
      <c r="G12" s="171">
        <v>2629</v>
      </c>
      <c r="H12" s="172">
        <v>2610</v>
      </c>
      <c r="I12" s="171">
        <v>1357</v>
      </c>
      <c r="J12" s="182">
        <v>1346</v>
      </c>
      <c r="K12" s="172">
        <v>30</v>
      </c>
      <c r="L12" s="171">
        <v>3225</v>
      </c>
      <c r="M12" s="205">
        <v>3204</v>
      </c>
      <c r="N12" s="171">
        <v>1989</v>
      </c>
      <c r="O12" s="189">
        <v>1976</v>
      </c>
      <c r="P12" s="189">
        <v>50</v>
      </c>
    </row>
    <row r="13" spans="1:16" x14ac:dyDescent="0.2">
      <c r="A13" s="199" t="s">
        <v>98</v>
      </c>
      <c r="B13" s="175">
        <v>14598</v>
      </c>
      <c r="C13" s="176">
        <v>14536</v>
      </c>
      <c r="D13" s="175">
        <v>8020</v>
      </c>
      <c r="E13" s="191">
        <v>7972</v>
      </c>
      <c r="F13" s="176">
        <v>96</v>
      </c>
      <c r="G13" s="175">
        <v>11198</v>
      </c>
      <c r="H13" s="176">
        <v>11143</v>
      </c>
      <c r="I13" s="175">
        <v>6058</v>
      </c>
      <c r="J13" s="184">
        <v>5995</v>
      </c>
      <c r="K13" s="176">
        <v>123</v>
      </c>
      <c r="L13" s="175">
        <v>16336</v>
      </c>
      <c r="M13" s="207">
        <v>16292</v>
      </c>
      <c r="N13" s="175">
        <v>10904</v>
      </c>
      <c r="O13" s="191">
        <v>10848</v>
      </c>
      <c r="P13" s="191">
        <v>206</v>
      </c>
    </row>
    <row r="14" spans="1:16" x14ac:dyDescent="0.2">
      <c r="A14" s="265" t="s">
        <v>143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</row>
    <row r="15" spans="1:16" x14ac:dyDescent="0.2">
      <c r="A15" s="200" t="s">
        <v>142</v>
      </c>
      <c r="B15" s="177">
        <v>1344</v>
      </c>
      <c r="C15" s="178">
        <v>1329</v>
      </c>
      <c r="D15" s="177">
        <v>606</v>
      </c>
      <c r="E15" s="192">
        <v>601</v>
      </c>
      <c r="F15" s="178">
        <v>14</v>
      </c>
      <c r="G15" s="177">
        <v>1382</v>
      </c>
      <c r="H15" s="178">
        <v>1369</v>
      </c>
      <c r="I15" s="177">
        <v>744</v>
      </c>
      <c r="J15" s="185">
        <v>736</v>
      </c>
      <c r="K15" s="178">
        <v>32</v>
      </c>
      <c r="L15" s="177">
        <v>1727</v>
      </c>
      <c r="M15" s="208">
        <v>1713</v>
      </c>
      <c r="N15" s="177">
        <v>1055</v>
      </c>
      <c r="O15" s="192">
        <v>1047</v>
      </c>
      <c r="P15" s="192">
        <v>41</v>
      </c>
    </row>
    <row r="16" spans="1:16" x14ac:dyDescent="0.2">
      <c r="A16" s="195" t="s">
        <v>99</v>
      </c>
      <c r="B16" s="173">
        <v>2661</v>
      </c>
      <c r="C16" s="174">
        <v>2649</v>
      </c>
      <c r="D16" s="173">
        <v>1164</v>
      </c>
      <c r="E16" s="190">
        <v>1149</v>
      </c>
      <c r="F16" s="174">
        <v>25</v>
      </c>
      <c r="G16" s="173">
        <v>2870</v>
      </c>
      <c r="H16" s="174">
        <v>2838</v>
      </c>
      <c r="I16" s="173">
        <v>1577</v>
      </c>
      <c r="J16" s="183">
        <v>1550</v>
      </c>
      <c r="K16" s="174">
        <v>76</v>
      </c>
      <c r="L16" s="173">
        <v>3457</v>
      </c>
      <c r="M16" s="206">
        <v>3437</v>
      </c>
      <c r="N16" s="173">
        <v>2117</v>
      </c>
      <c r="O16" s="190">
        <v>2085</v>
      </c>
      <c r="P16" s="190">
        <v>93</v>
      </c>
    </row>
    <row r="17" spans="1:16" x14ac:dyDescent="0.2">
      <c r="A17" s="194" t="s">
        <v>100</v>
      </c>
      <c r="B17" s="171">
        <v>4132</v>
      </c>
      <c r="C17" s="172">
        <v>4113</v>
      </c>
      <c r="D17" s="171">
        <v>1836</v>
      </c>
      <c r="E17" s="189">
        <v>1817</v>
      </c>
      <c r="F17" s="172">
        <v>29</v>
      </c>
      <c r="G17" s="171">
        <v>4468</v>
      </c>
      <c r="H17" s="172">
        <v>4438</v>
      </c>
      <c r="I17" s="171">
        <v>2517</v>
      </c>
      <c r="J17" s="182">
        <v>2490</v>
      </c>
      <c r="K17" s="172">
        <v>73</v>
      </c>
      <c r="L17" s="171">
        <v>5341</v>
      </c>
      <c r="M17" s="205">
        <v>5316</v>
      </c>
      <c r="N17" s="171">
        <v>3407</v>
      </c>
      <c r="O17" s="189">
        <v>3375</v>
      </c>
      <c r="P17" s="189">
        <v>93</v>
      </c>
    </row>
    <row r="18" spans="1:16" x14ac:dyDescent="0.2">
      <c r="A18" s="195" t="s">
        <v>101</v>
      </c>
      <c r="B18" s="173">
        <v>5518</v>
      </c>
      <c r="C18" s="174">
        <v>5478</v>
      </c>
      <c r="D18" s="173">
        <v>2582</v>
      </c>
      <c r="E18" s="190">
        <v>2561</v>
      </c>
      <c r="F18" s="174">
        <v>49</v>
      </c>
      <c r="G18" s="173">
        <v>5658</v>
      </c>
      <c r="H18" s="174">
        <v>5631</v>
      </c>
      <c r="I18" s="173">
        <v>3294</v>
      </c>
      <c r="J18" s="183">
        <v>3266</v>
      </c>
      <c r="K18" s="174">
        <v>82</v>
      </c>
      <c r="L18" s="173">
        <v>6893</v>
      </c>
      <c r="M18" s="206">
        <v>6864</v>
      </c>
      <c r="N18" s="173">
        <v>4457</v>
      </c>
      <c r="O18" s="190">
        <v>4433</v>
      </c>
      <c r="P18" s="190">
        <v>124</v>
      </c>
    </row>
    <row r="19" spans="1:16" x14ac:dyDescent="0.2">
      <c r="A19" s="194" t="s">
        <v>102</v>
      </c>
      <c r="B19" s="171">
        <v>5961</v>
      </c>
      <c r="C19" s="172">
        <v>5925</v>
      </c>
      <c r="D19" s="171">
        <v>2993</v>
      </c>
      <c r="E19" s="189">
        <v>2970</v>
      </c>
      <c r="F19" s="172">
        <v>46</v>
      </c>
      <c r="G19" s="171">
        <v>5733</v>
      </c>
      <c r="H19" s="172">
        <v>5700</v>
      </c>
      <c r="I19" s="171">
        <v>3170</v>
      </c>
      <c r="J19" s="182">
        <v>3134</v>
      </c>
      <c r="K19" s="172">
        <v>81</v>
      </c>
      <c r="L19" s="171">
        <v>7292</v>
      </c>
      <c r="M19" s="205">
        <v>7266</v>
      </c>
      <c r="N19" s="171">
        <v>4761</v>
      </c>
      <c r="O19" s="189">
        <v>4727</v>
      </c>
      <c r="P19" s="189">
        <v>119</v>
      </c>
    </row>
    <row r="20" spans="1:16" x14ac:dyDescent="0.2">
      <c r="A20" s="195" t="s">
        <v>103</v>
      </c>
      <c r="B20" s="173">
        <v>4820</v>
      </c>
      <c r="C20" s="174">
        <v>4795</v>
      </c>
      <c r="D20" s="173">
        <v>2548</v>
      </c>
      <c r="E20" s="190">
        <v>2525</v>
      </c>
      <c r="F20" s="174">
        <v>32</v>
      </c>
      <c r="G20" s="173">
        <v>4231</v>
      </c>
      <c r="H20" s="174">
        <v>4211</v>
      </c>
      <c r="I20" s="173">
        <v>2189</v>
      </c>
      <c r="J20" s="183">
        <v>2169</v>
      </c>
      <c r="K20" s="174">
        <v>38</v>
      </c>
      <c r="L20" s="173">
        <v>5691</v>
      </c>
      <c r="M20" s="206">
        <v>5671</v>
      </c>
      <c r="N20" s="173">
        <v>3662</v>
      </c>
      <c r="O20" s="190">
        <v>3639</v>
      </c>
      <c r="P20" s="190">
        <v>69</v>
      </c>
    </row>
    <row r="21" spans="1:16" x14ac:dyDescent="0.2">
      <c r="A21" s="201" t="s">
        <v>104</v>
      </c>
      <c r="B21" s="179">
        <v>7605</v>
      </c>
      <c r="C21" s="180">
        <v>7581</v>
      </c>
      <c r="D21" s="179">
        <v>4491</v>
      </c>
      <c r="E21" s="193">
        <v>4483</v>
      </c>
      <c r="F21" s="180">
        <v>19</v>
      </c>
      <c r="G21" s="179">
        <v>5048</v>
      </c>
      <c r="H21" s="180">
        <v>5024</v>
      </c>
      <c r="I21" s="179">
        <v>2354</v>
      </c>
      <c r="J21" s="186">
        <v>2341</v>
      </c>
      <c r="K21" s="180">
        <v>25</v>
      </c>
      <c r="L21" s="179">
        <v>8564</v>
      </c>
      <c r="M21" s="209">
        <v>8537</v>
      </c>
      <c r="N21" s="179">
        <v>5564</v>
      </c>
      <c r="O21" s="193">
        <v>5548</v>
      </c>
      <c r="P21" s="193">
        <v>41</v>
      </c>
    </row>
    <row r="22" spans="1:16" x14ac:dyDescent="0.2">
      <c r="A22" s="265" t="s">
        <v>145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</row>
    <row r="23" spans="1:16" x14ac:dyDescent="0.2">
      <c r="A23" s="198" t="s">
        <v>144</v>
      </c>
      <c r="B23" s="169">
        <v>1196</v>
      </c>
      <c r="C23" s="170">
        <v>1188</v>
      </c>
      <c r="D23" s="169">
        <v>555</v>
      </c>
      <c r="E23" s="188">
        <v>548</v>
      </c>
      <c r="F23" s="170">
        <v>12</v>
      </c>
      <c r="G23" s="169">
        <v>1256</v>
      </c>
      <c r="H23" s="170">
        <v>1252</v>
      </c>
      <c r="I23" s="169">
        <v>713</v>
      </c>
      <c r="J23" s="181">
        <v>705</v>
      </c>
      <c r="K23" s="170">
        <v>25</v>
      </c>
      <c r="L23" s="169">
        <v>1494</v>
      </c>
      <c r="M23" s="204">
        <v>1488</v>
      </c>
      <c r="N23" s="169">
        <v>974</v>
      </c>
      <c r="O23" s="188">
        <v>966</v>
      </c>
      <c r="P23" s="188">
        <v>35</v>
      </c>
    </row>
    <row r="24" spans="1:16" x14ac:dyDescent="0.2">
      <c r="A24" s="194" t="s">
        <v>105</v>
      </c>
      <c r="B24" s="171">
        <v>3937</v>
      </c>
      <c r="C24" s="172">
        <v>3916</v>
      </c>
      <c r="D24" s="171">
        <v>1868</v>
      </c>
      <c r="E24" s="189">
        <v>1838</v>
      </c>
      <c r="F24" s="172">
        <v>36</v>
      </c>
      <c r="G24" s="171">
        <v>4001</v>
      </c>
      <c r="H24" s="172">
        <v>3967</v>
      </c>
      <c r="I24" s="171">
        <v>2310</v>
      </c>
      <c r="J24" s="182">
        <v>2280</v>
      </c>
      <c r="K24" s="172">
        <v>67</v>
      </c>
      <c r="L24" s="171">
        <v>4828</v>
      </c>
      <c r="M24" s="205">
        <v>4804</v>
      </c>
      <c r="N24" s="171">
        <v>3209</v>
      </c>
      <c r="O24" s="189">
        <v>3171</v>
      </c>
      <c r="P24" s="189">
        <v>98</v>
      </c>
    </row>
    <row r="25" spans="1:16" x14ac:dyDescent="0.2">
      <c r="A25" s="195" t="s">
        <v>106</v>
      </c>
      <c r="B25" s="173">
        <v>22567</v>
      </c>
      <c r="C25" s="174">
        <v>22457</v>
      </c>
      <c r="D25" s="173">
        <v>11734</v>
      </c>
      <c r="E25" s="190">
        <v>11667</v>
      </c>
      <c r="F25" s="174">
        <v>140</v>
      </c>
      <c r="G25" s="173">
        <v>20705</v>
      </c>
      <c r="H25" s="174">
        <v>20595</v>
      </c>
      <c r="I25" s="173">
        <v>11308</v>
      </c>
      <c r="J25" s="183">
        <v>11215</v>
      </c>
      <c r="K25" s="174">
        <v>264</v>
      </c>
      <c r="L25" s="173">
        <v>27450</v>
      </c>
      <c r="M25" s="206">
        <v>27354</v>
      </c>
      <c r="N25" s="173">
        <v>17913</v>
      </c>
      <c r="O25" s="190">
        <v>17821</v>
      </c>
      <c r="P25" s="190">
        <v>377</v>
      </c>
    </row>
    <row r="26" spans="1:16" x14ac:dyDescent="0.2">
      <c r="A26" s="194" t="s">
        <v>107</v>
      </c>
      <c r="B26" s="171">
        <v>3797</v>
      </c>
      <c r="C26" s="172">
        <v>3772</v>
      </c>
      <c r="D26" s="171">
        <v>1813</v>
      </c>
      <c r="E26" s="189">
        <v>1805</v>
      </c>
      <c r="F26" s="172">
        <v>20</v>
      </c>
      <c r="G26" s="171">
        <v>3051</v>
      </c>
      <c r="H26" s="172">
        <v>3023</v>
      </c>
      <c r="I26" s="171">
        <v>1333</v>
      </c>
      <c r="J26" s="182">
        <v>1308</v>
      </c>
      <c r="K26" s="172">
        <v>48</v>
      </c>
      <c r="L26" s="171">
        <v>4544</v>
      </c>
      <c r="M26" s="205">
        <v>4513</v>
      </c>
      <c r="N26" s="171">
        <v>2569</v>
      </c>
      <c r="O26" s="189">
        <v>2542</v>
      </c>
      <c r="P26" s="189">
        <v>64</v>
      </c>
    </row>
    <row r="27" spans="1:16" x14ac:dyDescent="0.2">
      <c r="A27" s="199" t="s">
        <v>108</v>
      </c>
      <c r="B27" s="175">
        <v>542</v>
      </c>
      <c r="C27" s="176">
        <v>538</v>
      </c>
      <c r="D27" s="175">
        <v>251</v>
      </c>
      <c r="E27" s="191">
        <v>248</v>
      </c>
      <c r="F27" s="176">
        <v>6</v>
      </c>
      <c r="G27" s="175">
        <v>377</v>
      </c>
      <c r="H27" s="176">
        <v>374</v>
      </c>
      <c r="I27" s="175">
        <v>180</v>
      </c>
      <c r="J27" s="184">
        <v>178</v>
      </c>
      <c r="K27" s="176">
        <v>3</v>
      </c>
      <c r="L27" s="175">
        <v>649</v>
      </c>
      <c r="M27" s="207">
        <v>644</v>
      </c>
      <c r="N27" s="175">
        <v>357</v>
      </c>
      <c r="O27" s="191">
        <v>355</v>
      </c>
      <c r="P27" s="191">
        <v>7</v>
      </c>
    </row>
    <row r="28" spans="1:16" x14ac:dyDescent="0.2">
      <c r="A28" s="265" t="s">
        <v>147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</row>
    <row r="29" spans="1:16" x14ac:dyDescent="0.2">
      <c r="A29" s="200" t="s">
        <v>146</v>
      </c>
      <c r="B29" s="177">
        <v>4697</v>
      </c>
      <c r="C29" s="178">
        <v>4683</v>
      </c>
      <c r="D29" s="177">
        <v>2204</v>
      </c>
      <c r="E29" s="192">
        <v>2179</v>
      </c>
      <c r="F29" s="224"/>
      <c r="G29" s="177">
        <v>4865</v>
      </c>
      <c r="H29" s="178">
        <v>4833</v>
      </c>
      <c r="I29" s="177">
        <v>2862</v>
      </c>
      <c r="J29" s="185">
        <v>2826</v>
      </c>
      <c r="K29" s="224"/>
      <c r="L29" s="177">
        <v>5737</v>
      </c>
      <c r="M29" s="208">
        <v>5716</v>
      </c>
      <c r="N29" s="177">
        <v>3889</v>
      </c>
      <c r="O29" s="192">
        <v>3857</v>
      </c>
      <c r="P29" s="217"/>
    </row>
    <row r="30" spans="1:16" x14ac:dyDescent="0.2">
      <c r="A30" s="195" t="s">
        <v>109</v>
      </c>
      <c r="B30" s="173">
        <v>11927</v>
      </c>
      <c r="C30" s="174">
        <v>11848</v>
      </c>
      <c r="D30" s="173">
        <v>5998</v>
      </c>
      <c r="E30" s="190">
        <v>5933</v>
      </c>
      <c r="F30" s="225"/>
      <c r="G30" s="173">
        <v>12005</v>
      </c>
      <c r="H30" s="174">
        <v>11928</v>
      </c>
      <c r="I30" s="173">
        <v>6910</v>
      </c>
      <c r="J30" s="183">
        <v>6837</v>
      </c>
      <c r="K30" s="225"/>
      <c r="L30" s="173">
        <v>14812</v>
      </c>
      <c r="M30" s="206">
        <v>14750</v>
      </c>
      <c r="N30" s="173">
        <v>9850</v>
      </c>
      <c r="O30" s="190">
        <v>9766</v>
      </c>
      <c r="P30" s="218"/>
    </row>
    <row r="31" spans="1:16" x14ac:dyDescent="0.2">
      <c r="A31" s="194" t="s">
        <v>110</v>
      </c>
      <c r="B31" s="171">
        <v>11171</v>
      </c>
      <c r="C31" s="172">
        <v>11119</v>
      </c>
      <c r="D31" s="171">
        <v>5619</v>
      </c>
      <c r="E31" s="189">
        <v>5601</v>
      </c>
      <c r="F31" s="226"/>
      <c r="G31" s="171">
        <v>10059</v>
      </c>
      <c r="H31" s="172">
        <v>10005</v>
      </c>
      <c r="I31" s="171">
        <v>5054</v>
      </c>
      <c r="J31" s="182">
        <v>5008</v>
      </c>
      <c r="K31" s="226"/>
      <c r="L31" s="171">
        <v>13628</v>
      </c>
      <c r="M31" s="205">
        <v>13574</v>
      </c>
      <c r="N31" s="171">
        <v>8378</v>
      </c>
      <c r="O31" s="189">
        <v>8333</v>
      </c>
      <c r="P31" s="219"/>
    </row>
    <row r="32" spans="1:16" x14ac:dyDescent="0.2">
      <c r="A32" s="195" t="s">
        <v>111</v>
      </c>
      <c r="B32" s="173">
        <v>3848</v>
      </c>
      <c r="C32" s="174">
        <v>3828</v>
      </c>
      <c r="D32" s="173">
        <v>2203</v>
      </c>
      <c r="E32" s="190">
        <v>2199</v>
      </c>
      <c r="F32" s="225"/>
      <c r="G32" s="173">
        <v>2262</v>
      </c>
      <c r="H32" s="174">
        <v>2246</v>
      </c>
      <c r="I32" s="173">
        <v>935</v>
      </c>
      <c r="J32" s="183">
        <v>932</v>
      </c>
      <c r="K32" s="225"/>
      <c r="L32" s="173">
        <v>4343</v>
      </c>
      <c r="M32" s="206">
        <v>4321</v>
      </c>
      <c r="N32" s="173">
        <v>2667</v>
      </c>
      <c r="O32" s="190">
        <v>2662</v>
      </c>
      <c r="P32" s="218"/>
    </row>
    <row r="33" spans="1:16" x14ac:dyDescent="0.2">
      <c r="A33" s="201" t="s">
        <v>112</v>
      </c>
      <c r="B33" s="179">
        <v>396</v>
      </c>
      <c r="C33" s="180">
        <v>393</v>
      </c>
      <c r="D33" s="179">
        <v>195</v>
      </c>
      <c r="E33" s="193">
        <v>195</v>
      </c>
      <c r="F33" s="227"/>
      <c r="G33" s="179">
        <v>199</v>
      </c>
      <c r="H33" s="180">
        <v>199</v>
      </c>
      <c r="I33" s="179">
        <v>84</v>
      </c>
      <c r="J33" s="186">
        <v>84</v>
      </c>
      <c r="K33" s="227"/>
      <c r="L33" s="179">
        <v>445</v>
      </c>
      <c r="M33" s="209">
        <v>442</v>
      </c>
      <c r="N33" s="179">
        <v>238</v>
      </c>
      <c r="O33" s="193">
        <v>238</v>
      </c>
      <c r="P33" s="220"/>
    </row>
    <row r="34" spans="1:16" ht="12.75" customHeight="1" x14ac:dyDescent="0.2">
      <c r="A34" s="269" t="s">
        <v>149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</row>
    <row r="35" spans="1:16" x14ac:dyDescent="0.2">
      <c r="A35" s="198" t="s">
        <v>148</v>
      </c>
      <c r="B35" s="169">
        <v>1988</v>
      </c>
      <c r="C35" s="170">
        <v>1979</v>
      </c>
      <c r="D35" s="169">
        <v>945</v>
      </c>
      <c r="E35" s="188">
        <v>932</v>
      </c>
      <c r="F35" s="228"/>
      <c r="G35" s="169">
        <v>2199</v>
      </c>
      <c r="H35" s="170">
        <v>2188</v>
      </c>
      <c r="I35" s="169">
        <v>1384</v>
      </c>
      <c r="J35" s="181">
        <v>1371</v>
      </c>
      <c r="K35" s="228"/>
      <c r="L35" s="169">
        <v>2532</v>
      </c>
      <c r="M35" s="204">
        <v>2523</v>
      </c>
      <c r="N35" s="169">
        <v>1785</v>
      </c>
      <c r="O35" s="188">
        <v>1772</v>
      </c>
      <c r="P35" s="221"/>
    </row>
    <row r="36" spans="1:16" x14ac:dyDescent="0.2">
      <c r="A36" s="194" t="s">
        <v>113</v>
      </c>
      <c r="B36" s="171">
        <v>6253</v>
      </c>
      <c r="C36" s="172">
        <v>6211</v>
      </c>
      <c r="D36" s="171">
        <v>3026</v>
      </c>
      <c r="E36" s="189">
        <v>2996</v>
      </c>
      <c r="F36" s="226"/>
      <c r="G36" s="171">
        <v>6593</v>
      </c>
      <c r="H36" s="172">
        <v>6562</v>
      </c>
      <c r="I36" s="171">
        <v>3805</v>
      </c>
      <c r="J36" s="182">
        <v>3772</v>
      </c>
      <c r="K36" s="226"/>
      <c r="L36" s="171">
        <v>7969</v>
      </c>
      <c r="M36" s="205">
        <v>7935</v>
      </c>
      <c r="N36" s="171">
        <v>5223</v>
      </c>
      <c r="O36" s="189">
        <v>5185</v>
      </c>
      <c r="P36" s="219"/>
    </row>
    <row r="37" spans="1:16" x14ac:dyDescent="0.2">
      <c r="A37" s="195" t="s">
        <v>114</v>
      </c>
      <c r="B37" s="173">
        <v>169</v>
      </c>
      <c r="C37" s="174">
        <v>165</v>
      </c>
      <c r="D37" s="173">
        <v>78</v>
      </c>
      <c r="E37" s="190">
        <v>76</v>
      </c>
      <c r="F37" s="225"/>
      <c r="G37" s="173">
        <v>163</v>
      </c>
      <c r="H37" s="174">
        <v>162</v>
      </c>
      <c r="I37" s="173">
        <v>85</v>
      </c>
      <c r="J37" s="183">
        <v>84</v>
      </c>
      <c r="K37" s="225"/>
      <c r="L37" s="173">
        <v>216</v>
      </c>
      <c r="M37" s="206">
        <v>213</v>
      </c>
      <c r="N37" s="173">
        <v>134</v>
      </c>
      <c r="O37" s="190">
        <v>134</v>
      </c>
      <c r="P37" s="218"/>
    </row>
    <row r="38" spans="1:16" x14ac:dyDescent="0.2">
      <c r="A38" s="194" t="s">
        <v>115</v>
      </c>
      <c r="B38" s="171">
        <v>1019</v>
      </c>
      <c r="C38" s="172">
        <v>1012</v>
      </c>
      <c r="D38" s="171">
        <v>467</v>
      </c>
      <c r="E38" s="189">
        <v>456</v>
      </c>
      <c r="F38" s="226"/>
      <c r="G38" s="171">
        <v>981</v>
      </c>
      <c r="H38" s="172">
        <v>973</v>
      </c>
      <c r="I38" s="171">
        <v>570</v>
      </c>
      <c r="J38" s="182">
        <v>562</v>
      </c>
      <c r="K38" s="226"/>
      <c r="L38" s="171">
        <v>1183</v>
      </c>
      <c r="M38" s="205">
        <v>1182</v>
      </c>
      <c r="N38" s="171">
        <v>794</v>
      </c>
      <c r="O38" s="189">
        <v>783</v>
      </c>
      <c r="P38" s="219"/>
    </row>
    <row r="39" spans="1:16" x14ac:dyDescent="0.2">
      <c r="A39" s="195" t="s">
        <v>116</v>
      </c>
      <c r="B39" s="173">
        <v>3059</v>
      </c>
      <c r="C39" s="174">
        <v>3033</v>
      </c>
      <c r="D39" s="173">
        <v>1359</v>
      </c>
      <c r="E39" s="190">
        <v>1342</v>
      </c>
      <c r="F39" s="225"/>
      <c r="G39" s="173">
        <v>3281</v>
      </c>
      <c r="H39" s="174">
        <v>3238</v>
      </c>
      <c r="I39" s="173">
        <v>1854</v>
      </c>
      <c r="J39" s="183">
        <v>1821</v>
      </c>
      <c r="K39" s="225"/>
      <c r="L39" s="173">
        <v>3966</v>
      </c>
      <c r="M39" s="206">
        <v>3929</v>
      </c>
      <c r="N39" s="173">
        <v>2485</v>
      </c>
      <c r="O39" s="190">
        <v>2450</v>
      </c>
      <c r="P39" s="218"/>
    </row>
    <row r="40" spans="1:16" x14ac:dyDescent="0.2">
      <c r="A40" s="194" t="s">
        <v>172</v>
      </c>
      <c r="B40" s="171">
        <v>3882</v>
      </c>
      <c r="C40" s="172">
        <v>3869</v>
      </c>
      <c r="D40" s="171">
        <v>1963</v>
      </c>
      <c r="E40" s="189">
        <v>1957</v>
      </c>
      <c r="F40" s="226"/>
      <c r="G40" s="171">
        <v>4030</v>
      </c>
      <c r="H40" s="172">
        <v>4018</v>
      </c>
      <c r="I40" s="171">
        <v>2111</v>
      </c>
      <c r="J40" s="182">
        <v>2098</v>
      </c>
      <c r="K40" s="226"/>
      <c r="L40" s="171">
        <v>4976</v>
      </c>
      <c r="M40" s="205">
        <v>4966</v>
      </c>
      <c r="N40" s="171">
        <v>3148</v>
      </c>
      <c r="O40" s="189">
        <v>3139</v>
      </c>
      <c r="P40" s="219"/>
    </row>
    <row r="41" spans="1:16" x14ac:dyDescent="0.2">
      <c r="A41" s="195" t="s">
        <v>117</v>
      </c>
      <c r="B41" s="173">
        <v>128</v>
      </c>
      <c r="C41" s="174">
        <v>127</v>
      </c>
      <c r="D41" s="173">
        <v>35</v>
      </c>
      <c r="E41" s="190">
        <v>35</v>
      </c>
      <c r="F41" s="225"/>
      <c r="G41" s="173">
        <v>118</v>
      </c>
      <c r="H41" s="174">
        <v>118</v>
      </c>
      <c r="I41" s="173">
        <v>57</v>
      </c>
      <c r="J41" s="183">
        <v>57</v>
      </c>
      <c r="K41" s="225"/>
      <c r="L41" s="173">
        <v>155</v>
      </c>
      <c r="M41" s="206">
        <v>154</v>
      </c>
      <c r="N41" s="173">
        <v>75</v>
      </c>
      <c r="O41" s="190">
        <v>75</v>
      </c>
      <c r="P41" s="218"/>
    </row>
    <row r="42" spans="1:16" x14ac:dyDescent="0.2">
      <c r="A42" s="194" t="s">
        <v>118</v>
      </c>
      <c r="B42" s="171">
        <v>10456</v>
      </c>
      <c r="C42" s="172">
        <v>10418</v>
      </c>
      <c r="D42" s="171">
        <v>5693</v>
      </c>
      <c r="E42" s="189">
        <v>5671</v>
      </c>
      <c r="F42" s="226"/>
      <c r="G42" s="171">
        <v>8505</v>
      </c>
      <c r="H42" s="172">
        <v>8458</v>
      </c>
      <c r="I42" s="171">
        <v>4192</v>
      </c>
      <c r="J42" s="182">
        <v>4154</v>
      </c>
      <c r="K42" s="226"/>
      <c r="L42" s="171">
        <v>12373</v>
      </c>
      <c r="M42" s="205">
        <v>12331</v>
      </c>
      <c r="N42" s="171">
        <v>7852</v>
      </c>
      <c r="O42" s="189">
        <v>7809</v>
      </c>
      <c r="P42" s="219"/>
    </row>
    <row r="43" spans="1:16" ht="25.5" x14ac:dyDescent="0.2">
      <c r="A43" s="195" t="s">
        <v>119</v>
      </c>
      <c r="B43" s="173">
        <v>3865</v>
      </c>
      <c r="C43" s="174">
        <v>3842</v>
      </c>
      <c r="D43" s="173">
        <v>2035</v>
      </c>
      <c r="E43" s="190">
        <v>2021</v>
      </c>
      <c r="F43" s="225"/>
      <c r="G43" s="173">
        <v>2623</v>
      </c>
      <c r="H43" s="174">
        <v>2606</v>
      </c>
      <c r="I43" s="173">
        <v>1339</v>
      </c>
      <c r="J43" s="183">
        <v>1327</v>
      </c>
      <c r="K43" s="225"/>
      <c r="L43" s="173">
        <v>4248</v>
      </c>
      <c r="M43" s="174">
        <v>4226</v>
      </c>
      <c r="N43" s="173">
        <v>2680</v>
      </c>
      <c r="O43" s="190">
        <v>2663</v>
      </c>
      <c r="P43" s="218"/>
    </row>
    <row r="44" spans="1:16" ht="25.5" x14ac:dyDescent="0.2">
      <c r="A44" s="201" t="s">
        <v>173</v>
      </c>
      <c r="B44" s="179">
        <v>1220</v>
      </c>
      <c r="C44" s="180">
        <v>1214</v>
      </c>
      <c r="D44" s="179">
        <v>619</v>
      </c>
      <c r="E44" s="193">
        <v>619</v>
      </c>
      <c r="F44" s="227"/>
      <c r="G44" s="179">
        <v>896</v>
      </c>
      <c r="H44" s="180">
        <v>889</v>
      </c>
      <c r="I44" s="179">
        <v>448</v>
      </c>
      <c r="J44" s="186">
        <v>440</v>
      </c>
      <c r="K44" s="227"/>
      <c r="L44" s="179">
        <v>1348</v>
      </c>
      <c r="M44" s="180">
        <v>1345</v>
      </c>
      <c r="N44" s="179">
        <v>846</v>
      </c>
      <c r="O44" s="193">
        <v>844</v>
      </c>
      <c r="P44" s="220"/>
    </row>
    <row r="45" spans="1:16" ht="12.75" customHeight="1" x14ac:dyDescent="0.2">
      <c r="A45" s="270" t="s">
        <v>150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</row>
    <row r="46" spans="1:16" x14ac:dyDescent="0.2">
      <c r="A46" s="198" t="s">
        <v>174</v>
      </c>
      <c r="B46" s="169">
        <v>1988</v>
      </c>
      <c r="C46" s="170">
        <v>1979</v>
      </c>
      <c r="D46" s="169">
        <v>945</v>
      </c>
      <c r="E46" s="188">
        <v>932</v>
      </c>
      <c r="F46" s="228"/>
      <c r="G46" s="169">
        <v>2199</v>
      </c>
      <c r="H46" s="170">
        <v>2188</v>
      </c>
      <c r="I46" s="169">
        <v>1384</v>
      </c>
      <c r="J46" s="181">
        <v>1371</v>
      </c>
      <c r="K46" s="228"/>
      <c r="L46" s="169">
        <v>2532</v>
      </c>
      <c r="M46" s="204">
        <v>2523</v>
      </c>
      <c r="N46" s="169">
        <v>1785</v>
      </c>
      <c r="O46" s="188">
        <v>1772</v>
      </c>
      <c r="P46" s="221"/>
    </row>
    <row r="47" spans="1:16" x14ac:dyDescent="0.2">
      <c r="A47" s="194" t="s">
        <v>120</v>
      </c>
      <c r="B47" s="171">
        <v>4164</v>
      </c>
      <c r="C47" s="172">
        <v>4139</v>
      </c>
      <c r="D47" s="171">
        <v>2030</v>
      </c>
      <c r="E47" s="189">
        <v>2007</v>
      </c>
      <c r="F47" s="226"/>
      <c r="G47" s="171">
        <v>4301</v>
      </c>
      <c r="H47" s="172">
        <v>4280</v>
      </c>
      <c r="I47" s="171">
        <v>2530</v>
      </c>
      <c r="J47" s="182">
        <v>2510</v>
      </c>
      <c r="K47" s="226"/>
      <c r="L47" s="171">
        <v>5246</v>
      </c>
      <c r="M47" s="205">
        <v>5226</v>
      </c>
      <c r="N47" s="171">
        <v>3463</v>
      </c>
      <c r="O47" s="189">
        <v>3441</v>
      </c>
      <c r="P47" s="219"/>
    </row>
    <row r="48" spans="1:16" x14ac:dyDescent="0.2">
      <c r="A48" s="195" t="s">
        <v>121</v>
      </c>
      <c r="B48" s="173">
        <v>1234</v>
      </c>
      <c r="C48" s="174">
        <v>1228</v>
      </c>
      <c r="D48" s="173">
        <v>585</v>
      </c>
      <c r="E48" s="190">
        <v>581</v>
      </c>
      <c r="F48" s="225"/>
      <c r="G48" s="173">
        <v>1354</v>
      </c>
      <c r="H48" s="174">
        <v>1347</v>
      </c>
      <c r="I48" s="173">
        <v>737</v>
      </c>
      <c r="J48" s="183">
        <v>731</v>
      </c>
      <c r="K48" s="225"/>
      <c r="L48" s="173">
        <v>1610</v>
      </c>
      <c r="M48" s="206">
        <v>1604</v>
      </c>
      <c r="N48" s="173">
        <v>1029</v>
      </c>
      <c r="O48" s="190">
        <v>1022</v>
      </c>
      <c r="P48" s="218"/>
    </row>
    <row r="49" spans="1:16" x14ac:dyDescent="0.2">
      <c r="A49" s="194" t="s">
        <v>122</v>
      </c>
      <c r="B49" s="171">
        <v>557</v>
      </c>
      <c r="C49" s="172">
        <v>548</v>
      </c>
      <c r="D49" s="171">
        <v>284</v>
      </c>
      <c r="E49" s="189">
        <v>281</v>
      </c>
      <c r="F49" s="226"/>
      <c r="G49" s="171">
        <v>613</v>
      </c>
      <c r="H49" s="172">
        <v>610</v>
      </c>
      <c r="I49" s="171">
        <v>352</v>
      </c>
      <c r="J49" s="182">
        <v>345</v>
      </c>
      <c r="K49" s="226"/>
      <c r="L49" s="171">
        <v>728</v>
      </c>
      <c r="M49" s="205">
        <v>720</v>
      </c>
      <c r="N49" s="171">
        <v>484</v>
      </c>
      <c r="O49" s="189">
        <v>475</v>
      </c>
      <c r="P49" s="219"/>
    </row>
    <row r="50" spans="1:16" x14ac:dyDescent="0.2">
      <c r="A50" s="195" t="s">
        <v>123</v>
      </c>
      <c r="B50" s="173">
        <v>169</v>
      </c>
      <c r="C50" s="174">
        <v>165</v>
      </c>
      <c r="D50" s="173">
        <v>78</v>
      </c>
      <c r="E50" s="190">
        <v>76</v>
      </c>
      <c r="F50" s="225"/>
      <c r="G50" s="173">
        <v>163</v>
      </c>
      <c r="H50" s="174">
        <v>162</v>
      </c>
      <c r="I50" s="173">
        <v>85</v>
      </c>
      <c r="J50" s="183">
        <v>84</v>
      </c>
      <c r="K50" s="225"/>
      <c r="L50" s="173">
        <v>216</v>
      </c>
      <c r="M50" s="206">
        <v>213</v>
      </c>
      <c r="N50" s="173">
        <v>134</v>
      </c>
      <c r="O50" s="190">
        <v>134</v>
      </c>
      <c r="P50" s="218"/>
    </row>
    <row r="51" spans="1:16" x14ac:dyDescent="0.2">
      <c r="A51" s="194" t="s">
        <v>124</v>
      </c>
      <c r="B51" s="171">
        <v>1019</v>
      </c>
      <c r="C51" s="172">
        <v>1012</v>
      </c>
      <c r="D51" s="171">
        <v>467</v>
      </c>
      <c r="E51" s="189">
        <v>456</v>
      </c>
      <c r="F51" s="226"/>
      <c r="G51" s="171">
        <v>981</v>
      </c>
      <c r="H51" s="172">
        <v>973</v>
      </c>
      <c r="I51" s="171">
        <v>570</v>
      </c>
      <c r="J51" s="182">
        <v>562</v>
      </c>
      <c r="K51" s="226"/>
      <c r="L51" s="171">
        <v>1183</v>
      </c>
      <c r="M51" s="205">
        <v>1182</v>
      </c>
      <c r="N51" s="171">
        <v>794</v>
      </c>
      <c r="O51" s="189">
        <v>783</v>
      </c>
      <c r="P51" s="219"/>
    </row>
    <row r="52" spans="1:16" x14ac:dyDescent="0.2">
      <c r="A52" s="195" t="s">
        <v>125</v>
      </c>
      <c r="B52" s="173">
        <v>4009</v>
      </c>
      <c r="C52" s="174">
        <v>3996</v>
      </c>
      <c r="D52" s="173">
        <v>1998</v>
      </c>
      <c r="E52" s="190">
        <v>1992</v>
      </c>
      <c r="F52" s="225"/>
      <c r="G52" s="173">
        <v>4148</v>
      </c>
      <c r="H52" s="174">
        <v>4136</v>
      </c>
      <c r="I52" s="173">
        <v>2168</v>
      </c>
      <c r="J52" s="183">
        <v>2155</v>
      </c>
      <c r="K52" s="225"/>
      <c r="L52" s="173">
        <v>5131</v>
      </c>
      <c r="M52" s="206">
        <v>5120</v>
      </c>
      <c r="N52" s="173">
        <v>3224</v>
      </c>
      <c r="O52" s="190">
        <v>3214</v>
      </c>
      <c r="P52" s="218"/>
    </row>
    <row r="53" spans="1:16" ht="25.5" x14ac:dyDescent="0.2">
      <c r="A53" s="194" t="s">
        <v>126</v>
      </c>
      <c r="B53" s="171">
        <v>221</v>
      </c>
      <c r="C53" s="172">
        <v>220</v>
      </c>
      <c r="D53" s="171">
        <v>121</v>
      </c>
      <c r="E53" s="189">
        <v>120</v>
      </c>
      <c r="F53" s="226"/>
      <c r="G53" s="171">
        <v>199</v>
      </c>
      <c r="H53" s="172">
        <v>197</v>
      </c>
      <c r="I53" s="171">
        <v>122</v>
      </c>
      <c r="J53" s="182">
        <v>122</v>
      </c>
      <c r="K53" s="226"/>
      <c r="L53" s="171">
        <v>253</v>
      </c>
      <c r="M53" s="172">
        <v>251</v>
      </c>
      <c r="N53" s="171">
        <v>190</v>
      </c>
      <c r="O53" s="189">
        <v>190</v>
      </c>
      <c r="P53" s="219"/>
    </row>
    <row r="54" spans="1:16" x14ac:dyDescent="0.2">
      <c r="A54" s="195" t="s">
        <v>127</v>
      </c>
      <c r="B54" s="173">
        <v>635</v>
      </c>
      <c r="C54" s="174">
        <v>632</v>
      </c>
      <c r="D54" s="173">
        <v>315</v>
      </c>
      <c r="E54" s="190">
        <v>310</v>
      </c>
      <c r="F54" s="225"/>
      <c r="G54" s="173">
        <v>504</v>
      </c>
      <c r="H54" s="174">
        <v>502</v>
      </c>
      <c r="I54" s="173">
        <v>273</v>
      </c>
      <c r="J54" s="183">
        <v>270</v>
      </c>
      <c r="K54" s="225"/>
      <c r="L54" s="173">
        <v>713</v>
      </c>
      <c r="M54" s="206">
        <v>713</v>
      </c>
      <c r="N54" s="173">
        <v>449</v>
      </c>
      <c r="O54" s="190">
        <v>444</v>
      </c>
      <c r="P54" s="218"/>
    </row>
    <row r="55" spans="1:16" x14ac:dyDescent="0.2">
      <c r="A55" s="194" t="s">
        <v>128</v>
      </c>
      <c r="B55" s="171">
        <v>516</v>
      </c>
      <c r="C55" s="172">
        <v>513</v>
      </c>
      <c r="D55" s="171">
        <v>243</v>
      </c>
      <c r="E55" s="189">
        <v>243</v>
      </c>
      <c r="F55" s="226"/>
      <c r="G55" s="171">
        <v>422</v>
      </c>
      <c r="H55" s="172">
        <v>421</v>
      </c>
      <c r="I55" s="171">
        <v>225</v>
      </c>
      <c r="J55" s="182">
        <v>222</v>
      </c>
      <c r="K55" s="226"/>
      <c r="L55" s="171">
        <v>581</v>
      </c>
      <c r="M55" s="205">
        <v>578</v>
      </c>
      <c r="N55" s="171">
        <v>358</v>
      </c>
      <c r="O55" s="189">
        <v>357</v>
      </c>
      <c r="P55" s="219"/>
    </row>
    <row r="56" spans="1:16" x14ac:dyDescent="0.2">
      <c r="A56" s="195" t="s">
        <v>129</v>
      </c>
      <c r="B56" s="173">
        <v>1220</v>
      </c>
      <c r="C56" s="174">
        <v>1214</v>
      </c>
      <c r="D56" s="173">
        <v>619</v>
      </c>
      <c r="E56" s="190">
        <v>619</v>
      </c>
      <c r="F56" s="225"/>
      <c r="G56" s="173">
        <v>896</v>
      </c>
      <c r="H56" s="174">
        <v>889</v>
      </c>
      <c r="I56" s="173">
        <v>448</v>
      </c>
      <c r="J56" s="183">
        <v>440</v>
      </c>
      <c r="K56" s="225"/>
      <c r="L56" s="173">
        <v>1348</v>
      </c>
      <c r="M56" s="206">
        <v>1345</v>
      </c>
      <c r="N56" s="173">
        <v>846</v>
      </c>
      <c r="O56" s="190">
        <v>844</v>
      </c>
      <c r="P56" s="218"/>
    </row>
    <row r="57" spans="1:16" x14ac:dyDescent="0.2">
      <c r="A57" s="194" t="s">
        <v>130</v>
      </c>
      <c r="B57" s="171">
        <v>2494</v>
      </c>
      <c r="C57" s="172">
        <v>2477</v>
      </c>
      <c r="D57" s="171">
        <v>1356</v>
      </c>
      <c r="E57" s="189">
        <v>1348</v>
      </c>
      <c r="F57" s="226"/>
      <c r="G57" s="171">
        <v>1498</v>
      </c>
      <c r="H57" s="172">
        <v>1486</v>
      </c>
      <c r="I57" s="171">
        <v>719</v>
      </c>
      <c r="J57" s="182">
        <v>713</v>
      </c>
      <c r="K57" s="226"/>
      <c r="L57" s="171">
        <v>2701</v>
      </c>
      <c r="M57" s="205">
        <v>2684</v>
      </c>
      <c r="N57" s="171">
        <v>1682</v>
      </c>
      <c r="O57" s="189">
        <v>1672</v>
      </c>
      <c r="P57" s="219"/>
    </row>
    <row r="58" spans="1:16" x14ac:dyDescent="0.2">
      <c r="A58" s="195" t="s">
        <v>131</v>
      </c>
      <c r="B58" s="173">
        <v>3059</v>
      </c>
      <c r="C58" s="174">
        <v>3033</v>
      </c>
      <c r="D58" s="173">
        <v>1359</v>
      </c>
      <c r="E58" s="190">
        <v>1342</v>
      </c>
      <c r="F58" s="225"/>
      <c r="G58" s="173">
        <v>3281</v>
      </c>
      <c r="H58" s="174">
        <v>3238</v>
      </c>
      <c r="I58" s="173">
        <v>1854</v>
      </c>
      <c r="J58" s="183">
        <v>1821</v>
      </c>
      <c r="K58" s="225"/>
      <c r="L58" s="173">
        <v>3966</v>
      </c>
      <c r="M58" s="206">
        <v>3929</v>
      </c>
      <c r="N58" s="173">
        <v>2485</v>
      </c>
      <c r="O58" s="190">
        <v>2450</v>
      </c>
      <c r="P58" s="218"/>
    </row>
    <row r="59" spans="1:16" x14ac:dyDescent="0.2">
      <c r="A59" s="194" t="s">
        <v>132</v>
      </c>
      <c r="B59" s="171">
        <v>7109</v>
      </c>
      <c r="C59" s="172">
        <v>7086</v>
      </c>
      <c r="D59" s="171">
        <v>4149</v>
      </c>
      <c r="E59" s="189">
        <v>4136</v>
      </c>
      <c r="F59" s="226"/>
      <c r="G59" s="171">
        <v>5134</v>
      </c>
      <c r="H59" s="172">
        <v>5115</v>
      </c>
      <c r="I59" s="171">
        <v>2443</v>
      </c>
      <c r="J59" s="182">
        <v>2429</v>
      </c>
      <c r="K59" s="226"/>
      <c r="L59" s="171">
        <v>8134</v>
      </c>
      <c r="M59" s="205">
        <v>8113</v>
      </c>
      <c r="N59" s="171">
        <v>5296</v>
      </c>
      <c r="O59" s="189">
        <v>5279</v>
      </c>
      <c r="P59" s="219"/>
    </row>
    <row r="60" spans="1:16" x14ac:dyDescent="0.2">
      <c r="A60" s="199" t="s">
        <v>133</v>
      </c>
      <c r="B60" s="175">
        <v>3646</v>
      </c>
      <c r="C60" s="176">
        <v>3629</v>
      </c>
      <c r="D60" s="175">
        <v>1671</v>
      </c>
      <c r="E60" s="191">
        <v>1662</v>
      </c>
      <c r="F60" s="229"/>
      <c r="G60" s="175">
        <v>3696</v>
      </c>
      <c r="H60" s="176">
        <v>3668</v>
      </c>
      <c r="I60" s="175">
        <v>1936</v>
      </c>
      <c r="J60" s="184">
        <v>1912</v>
      </c>
      <c r="K60" s="229"/>
      <c r="L60" s="175">
        <v>4624</v>
      </c>
      <c r="M60" s="207">
        <v>4602</v>
      </c>
      <c r="N60" s="175">
        <v>2803</v>
      </c>
      <c r="O60" s="191">
        <v>2778</v>
      </c>
      <c r="P60" s="222"/>
    </row>
    <row r="61" spans="1:16" x14ac:dyDescent="0.2">
      <c r="A61" s="265" t="s">
        <v>151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</row>
    <row r="62" spans="1:16" x14ac:dyDescent="0.2">
      <c r="A62" s="200" t="s">
        <v>176</v>
      </c>
      <c r="B62" s="177">
        <v>9285</v>
      </c>
      <c r="C62" s="178">
        <v>9241</v>
      </c>
      <c r="D62" s="177">
        <v>4863</v>
      </c>
      <c r="E62" s="192">
        <v>4839</v>
      </c>
      <c r="F62" s="224"/>
      <c r="G62" s="177">
        <v>8608</v>
      </c>
      <c r="H62" s="178">
        <v>8561</v>
      </c>
      <c r="I62" s="177">
        <v>4729</v>
      </c>
      <c r="J62" s="185">
        <v>4691</v>
      </c>
      <c r="K62" s="224"/>
      <c r="L62" s="177">
        <v>11450</v>
      </c>
      <c r="M62" s="208">
        <v>11412</v>
      </c>
      <c r="N62" s="177">
        <v>7420</v>
      </c>
      <c r="O62" s="192">
        <v>7386</v>
      </c>
      <c r="P62" s="217"/>
    </row>
    <row r="63" spans="1:16" x14ac:dyDescent="0.2">
      <c r="A63" s="195" t="s">
        <v>134</v>
      </c>
      <c r="B63" s="173">
        <v>7777</v>
      </c>
      <c r="C63" s="174">
        <v>7730</v>
      </c>
      <c r="D63" s="173">
        <v>3899</v>
      </c>
      <c r="E63" s="190">
        <v>3869</v>
      </c>
      <c r="F63" s="225"/>
      <c r="G63" s="173">
        <v>7201</v>
      </c>
      <c r="H63" s="174">
        <v>7159</v>
      </c>
      <c r="I63" s="173">
        <v>3912</v>
      </c>
      <c r="J63" s="183">
        <v>3866</v>
      </c>
      <c r="K63" s="225"/>
      <c r="L63" s="173">
        <v>9468</v>
      </c>
      <c r="M63" s="206">
        <v>9429</v>
      </c>
      <c r="N63" s="173">
        <v>6109</v>
      </c>
      <c r="O63" s="190">
        <v>6062</v>
      </c>
      <c r="P63" s="218"/>
    </row>
    <row r="64" spans="1:16" x14ac:dyDescent="0.2">
      <c r="A64" s="194" t="s">
        <v>135</v>
      </c>
      <c r="B64" s="171">
        <v>6855</v>
      </c>
      <c r="C64" s="172">
        <v>6813</v>
      </c>
      <c r="D64" s="171">
        <v>3373</v>
      </c>
      <c r="E64" s="189">
        <v>3339</v>
      </c>
      <c r="F64" s="226"/>
      <c r="G64" s="171">
        <v>6180</v>
      </c>
      <c r="H64" s="172">
        <v>6137</v>
      </c>
      <c r="I64" s="171">
        <v>3323</v>
      </c>
      <c r="J64" s="182">
        <v>3283</v>
      </c>
      <c r="K64" s="226"/>
      <c r="L64" s="171">
        <v>8276</v>
      </c>
      <c r="M64" s="205">
        <v>8234</v>
      </c>
      <c r="N64" s="171">
        <v>5251</v>
      </c>
      <c r="O64" s="189">
        <v>5208</v>
      </c>
      <c r="P64" s="219"/>
    </row>
    <row r="65" spans="1:16" x14ac:dyDescent="0.2">
      <c r="A65" s="195" t="s">
        <v>136</v>
      </c>
      <c r="B65" s="173">
        <v>2886</v>
      </c>
      <c r="C65" s="174">
        <v>2879</v>
      </c>
      <c r="D65" s="173">
        <v>1491</v>
      </c>
      <c r="E65" s="190">
        <v>1485</v>
      </c>
      <c r="F65" s="225"/>
      <c r="G65" s="173">
        <v>2669</v>
      </c>
      <c r="H65" s="174">
        <v>2657</v>
      </c>
      <c r="I65" s="173">
        <v>1389</v>
      </c>
      <c r="J65" s="183">
        <v>1380</v>
      </c>
      <c r="K65" s="225"/>
      <c r="L65" s="173">
        <v>3426</v>
      </c>
      <c r="M65" s="206">
        <v>3414</v>
      </c>
      <c r="N65" s="173">
        <v>2209</v>
      </c>
      <c r="O65" s="190">
        <v>2199</v>
      </c>
      <c r="P65" s="218"/>
    </row>
    <row r="66" spans="1:16" x14ac:dyDescent="0.2">
      <c r="A66" s="201" t="s">
        <v>137</v>
      </c>
      <c r="B66" s="179">
        <v>5237</v>
      </c>
      <c r="C66" s="180">
        <v>5208</v>
      </c>
      <c r="D66" s="179">
        <v>2596</v>
      </c>
      <c r="E66" s="193">
        <v>2575</v>
      </c>
      <c r="F66" s="227"/>
      <c r="G66" s="179">
        <v>4732</v>
      </c>
      <c r="H66" s="180">
        <v>4697</v>
      </c>
      <c r="I66" s="179">
        <v>2492</v>
      </c>
      <c r="J66" s="186">
        <v>2467</v>
      </c>
      <c r="K66" s="227"/>
      <c r="L66" s="179">
        <v>6344</v>
      </c>
      <c r="M66" s="209">
        <v>6314</v>
      </c>
      <c r="N66" s="179">
        <v>4034</v>
      </c>
      <c r="O66" s="193">
        <v>4001</v>
      </c>
      <c r="P66" s="220"/>
    </row>
    <row r="67" spans="1:16" x14ac:dyDescent="0.2">
      <c r="A67" s="265" t="s">
        <v>153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</row>
    <row r="68" spans="1:16" x14ac:dyDescent="0.2">
      <c r="A68" s="198" t="s">
        <v>152</v>
      </c>
      <c r="B68" s="169">
        <v>10136</v>
      </c>
      <c r="C68" s="170">
        <v>10087</v>
      </c>
      <c r="D68" s="169">
        <v>5100</v>
      </c>
      <c r="E68" s="188">
        <v>5066</v>
      </c>
      <c r="F68" s="228"/>
      <c r="G68" s="169">
        <v>9234</v>
      </c>
      <c r="H68" s="170">
        <v>9167</v>
      </c>
      <c r="I68" s="169">
        <v>4923</v>
      </c>
      <c r="J68" s="181">
        <v>4876</v>
      </c>
      <c r="K68" s="228"/>
      <c r="L68" s="169">
        <v>12193</v>
      </c>
      <c r="M68" s="204">
        <v>12130</v>
      </c>
      <c r="N68" s="169">
        <v>7843</v>
      </c>
      <c r="O68" s="188">
        <v>7789</v>
      </c>
      <c r="P68" s="221"/>
    </row>
    <row r="69" spans="1:16" x14ac:dyDescent="0.2">
      <c r="A69" s="201" t="s">
        <v>138</v>
      </c>
      <c r="B69" s="179">
        <v>21903</v>
      </c>
      <c r="C69" s="180">
        <v>21783</v>
      </c>
      <c r="D69" s="179">
        <v>11120</v>
      </c>
      <c r="E69" s="193">
        <v>11040</v>
      </c>
      <c r="F69" s="227"/>
      <c r="G69" s="179">
        <v>20156</v>
      </c>
      <c r="H69" s="180">
        <v>20044</v>
      </c>
      <c r="I69" s="179">
        <v>10922</v>
      </c>
      <c r="J69" s="186">
        <v>10810</v>
      </c>
      <c r="K69" s="227"/>
      <c r="L69" s="179">
        <v>26772</v>
      </c>
      <c r="M69" s="209">
        <v>26674</v>
      </c>
      <c r="N69" s="179">
        <v>17179</v>
      </c>
      <c r="O69" s="193">
        <v>17066</v>
      </c>
      <c r="P69" s="220"/>
    </row>
    <row r="70" spans="1:16" x14ac:dyDescent="0.2">
      <c r="A70" s="265" t="s">
        <v>154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</row>
    <row r="71" spans="1:16" x14ac:dyDescent="0.2">
      <c r="A71" s="198" t="s">
        <v>85</v>
      </c>
      <c r="B71" s="169">
        <v>8103</v>
      </c>
      <c r="C71" s="170">
        <v>8065</v>
      </c>
      <c r="D71" s="169">
        <v>4628</v>
      </c>
      <c r="E71" s="188">
        <v>4597</v>
      </c>
      <c r="F71" s="228"/>
      <c r="G71" s="169">
        <v>7507</v>
      </c>
      <c r="H71" s="170">
        <v>7465</v>
      </c>
      <c r="I71" s="169">
        <v>4398</v>
      </c>
      <c r="J71" s="181">
        <v>4362</v>
      </c>
      <c r="K71" s="228"/>
      <c r="L71" s="169">
        <v>10071</v>
      </c>
      <c r="M71" s="204">
        <v>10043</v>
      </c>
      <c r="N71" s="169">
        <v>6993</v>
      </c>
      <c r="O71" s="188">
        <v>6957</v>
      </c>
      <c r="P71" s="221"/>
    </row>
    <row r="72" spans="1:16" x14ac:dyDescent="0.2">
      <c r="A72" s="194" t="s">
        <v>86</v>
      </c>
      <c r="B72" s="171">
        <v>6899</v>
      </c>
      <c r="C72" s="172">
        <v>6886</v>
      </c>
      <c r="D72" s="171">
        <v>3848</v>
      </c>
      <c r="E72" s="189">
        <v>3832</v>
      </c>
      <c r="F72" s="226"/>
      <c r="G72" s="171">
        <v>6622</v>
      </c>
      <c r="H72" s="172">
        <v>6604</v>
      </c>
      <c r="I72" s="171">
        <v>3472</v>
      </c>
      <c r="J72" s="182">
        <v>3452</v>
      </c>
      <c r="K72" s="226"/>
      <c r="L72" s="171">
        <v>8271</v>
      </c>
      <c r="M72" s="205">
        <v>8257</v>
      </c>
      <c r="N72" s="171">
        <v>5632</v>
      </c>
      <c r="O72" s="189">
        <v>5615</v>
      </c>
      <c r="P72" s="219"/>
    </row>
    <row r="73" spans="1:16" x14ac:dyDescent="0.2">
      <c r="A73" s="195" t="s">
        <v>87</v>
      </c>
      <c r="B73" s="173">
        <v>6832</v>
      </c>
      <c r="C73" s="174">
        <v>6806</v>
      </c>
      <c r="D73" s="173">
        <v>3462</v>
      </c>
      <c r="E73" s="190">
        <v>3445</v>
      </c>
      <c r="F73" s="225"/>
      <c r="G73" s="173">
        <v>6419</v>
      </c>
      <c r="H73" s="174">
        <v>6391</v>
      </c>
      <c r="I73" s="173">
        <v>3594</v>
      </c>
      <c r="J73" s="183">
        <v>3575</v>
      </c>
      <c r="K73" s="225"/>
      <c r="L73" s="173">
        <v>8240</v>
      </c>
      <c r="M73" s="206">
        <v>8218</v>
      </c>
      <c r="N73" s="173">
        <v>5445</v>
      </c>
      <c r="O73" s="190">
        <v>5423</v>
      </c>
      <c r="P73" s="218"/>
    </row>
    <row r="74" spans="1:16" x14ac:dyDescent="0.2">
      <c r="A74" s="194" t="s">
        <v>88</v>
      </c>
      <c r="B74" s="171">
        <v>7151</v>
      </c>
      <c r="C74" s="172">
        <v>7087</v>
      </c>
      <c r="D74" s="171">
        <v>3207</v>
      </c>
      <c r="E74" s="189">
        <v>3163</v>
      </c>
      <c r="F74" s="226"/>
      <c r="G74" s="171">
        <v>6236</v>
      </c>
      <c r="H74" s="172">
        <v>6171</v>
      </c>
      <c r="I74" s="171">
        <v>3243</v>
      </c>
      <c r="J74" s="182">
        <v>3182</v>
      </c>
      <c r="K74" s="226"/>
      <c r="L74" s="171">
        <v>8600</v>
      </c>
      <c r="M74" s="205">
        <v>8530</v>
      </c>
      <c r="N74" s="171">
        <v>5112</v>
      </c>
      <c r="O74" s="189">
        <v>5042</v>
      </c>
      <c r="P74" s="219"/>
    </row>
    <row r="75" spans="1:16" x14ac:dyDescent="0.2">
      <c r="A75" s="199" t="s">
        <v>89</v>
      </c>
      <c r="B75" s="175">
        <v>3055</v>
      </c>
      <c r="C75" s="176">
        <v>3028</v>
      </c>
      <c r="D75" s="175">
        <v>1075</v>
      </c>
      <c r="E75" s="191">
        <v>1068</v>
      </c>
      <c r="F75" s="229"/>
      <c r="G75" s="175">
        <v>2606</v>
      </c>
      <c r="H75" s="176">
        <v>2579</v>
      </c>
      <c r="I75" s="175">
        <v>1138</v>
      </c>
      <c r="J75" s="184">
        <v>1114</v>
      </c>
      <c r="K75" s="229"/>
      <c r="L75" s="175">
        <v>3782</v>
      </c>
      <c r="M75" s="207">
        <v>3756</v>
      </c>
      <c r="N75" s="175">
        <v>1840</v>
      </c>
      <c r="O75" s="191">
        <v>1818</v>
      </c>
      <c r="P75" s="222"/>
    </row>
    <row r="76" spans="1:16" x14ac:dyDescent="0.2">
      <c r="A76" s="265" t="s">
        <v>156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</row>
    <row r="77" spans="1:16" x14ac:dyDescent="0.2">
      <c r="A77" s="200" t="s">
        <v>155</v>
      </c>
      <c r="B77" s="177">
        <v>2191</v>
      </c>
      <c r="C77" s="178">
        <v>2189</v>
      </c>
      <c r="D77" s="177">
        <v>1097</v>
      </c>
      <c r="E77" s="192">
        <v>1096</v>
      </c>
      <c r="F77" s="224"/>
      <c r="G77" s="177">
        <v>2090</v>
      </c>
      <c r="H77" s="178">
        <v>2085</v>
      </c>
      <c r="I77" s="177">
        <v>1122</v>
      </c>
      <c r="J77" s="185">
        <v>1118</v>
      </c>
      <c r="K77" s="224"/>
      <c r="L77" s="177">
        <v>2762</v>
      </c>
      <c r="M77" s="208">
        <v>2758</v>
      </c>
      <c r="N77" s="177">
        <v>1776</v>
      </c>
      <c r="O77" s="192">
        <v>1771</v>
      </c>
      <c r="P77" s="217"/>
    </row>
    <row r="78" spans="1:16" x14ac:dyDescent="0.2">
      <c r="A78" s="195" t="s">
        <v>70</v>
      </c>
      <c r="B78" s="173">
        <v>781</v>
      </c>
      <c r="C78" s="174">
        <v>781</v>
      </c>
      <c r="D78" s="173">
        <v>449</v>
      </c>
      <c r="E78" s="190">
        <v>448</v>
      </c>
      <c r="F78" s="225"/>
      <c r="G78" s="173">
        <v>660</v>
      </c>
      <c r="H78" s="174">
        <v>657</v>
      </c>
      <c r="I78" s="173">
        <v>368</v>
      </c>
      <c r="J78" s="183">
        <v>365</v>
      </c>
      <c r="K78" s="225"/>
      <c r="L78" s="173">
        <v>969</v>
      </c>
      <c r="M78" s="206">
        <v>968</v>
      </c>
      <c r="N78" s="173">
        <v>653</v>
      </c>
      <c r="O78" s="190">
        <v>651</v>
      </c>
      <c r="P78" s="218"/>
    </row>
    <row r="79" spans="1:16" x14ac:dyDescent="0.2">
      <c r="A79" s="194" t="s">
        <v>71</v>
      </c>
      <c r="B79" s="171">
        <v>5131</v>
      </c>
      <c r="C79" s="172">
        <v>5095</v>
      </c>
      <c r="D79" s="171">
        <v>3083</v>
      </c>
      <c r="E79" s="189">
        <v>3053</v>
      </c>
      <c r="F79" s="226"/>
      <c r="G79" s="171">
        <v>4756</v>
      </c>
      <c r="H79" s="172">
        <v>4723</v>
      </c>
      <c r="I79" s="171">
        <v>2908</v>
      </c>
      <c r="J79" s="182">
        <v>2879</v>
      </c>
      <c r="K79" s="226"/>
      <c r="L79" s="171">
        <v>6339</v>
      </c>
      <c r="M79" s="205">
        <v>6317</v>
      </c>
      <c r="N79" s="171">
        <v>4564</v>
      </c>
      <c r="O79" s="189">
        <v>4535</v>
      </c>
      <c r="P79" s="219"/>
    </row>
    <row r="80" spans="1:16" x14ac:dyDescent="0.2">
      <c r="A80" s="195" t="s">
        <v>139</v>
      </c>
      <c r="B80" s="173">
        <v>439</v>
      </c>
      <c r="C80" s="174">
        <v>438</v>
      </c>
      <c r="D80" s="173">
        <v>197</v>
      </c>
      <c r="E80" s="190">
        <v>197</v>
      </c>
      <c r="F80" s="225"/>
      <c r="G80" s="173">
        <v>481</v>
      </c>
      <c r="H80" s="174">
        <v>481</v>
      </c>
      <c r="I80" s="173">
        <v>232</v>
      </c>
      <c r="J80" s="183">
        <v>230</v>
      </c>
      <c r="K80" s="225"/>
      <c r="L80" s="173">
        <v>594</v>
      </c>
      <c r="M80" s="206">
        <v>593</v>
      </c>
      <c r="N80" s="173">
        <v>340</v>
      </c>
      <c r="O80" s="190">
        <v>338</v>
      </c>
      <c r="P80" s="218"/>
    </row>
    <row r="81" spans="1:16" x14ac:dyDescent="0.2">
      <c r="A81" s="194" t="s">
        <v>72</v>
      </c>
      <c r="B81" s="171">
        <v>3079</v>
      </c>
      <c r="C81" s="172">
        <v>3074</v>
      </c>
      <c r="D81" s="171">
        <v>1670</v>
      </c>
      <c r="E81" s="189">
        <v>1662</v>
      </c>
      <c r="F81" s="226"/>
      <c r="G81" s="171">
        <v>2845</v>
      </c>
      <c r="H81" s="172">
        <v>2836</v>
      </c>
      <c r="I81" s="171">
        <v>1471</v>
      </c>
      <c r="J81" s="182">
        <v>1463</v>
      </c>
      <c r="K81" s="226"/>
      <c r="L81" s="171">
        <v>3631</v>
      </c>
      <c r="M81" s="205">
        <v>3624</v>
      </c>
      <c r="N81" s="171">
        <v>2458</v>
      </c>
      <c r="O81" s="189">
        <v>2450</v>
      </c>
      <c r="P81" s="219"/>
    </row>
    <row r="82" spans="1:16" x14ac:dyDescent="0.2">
      <c r="A82" s="195" t="s">
        <v>140</v>
      </c>
      <c r="B82" s="173">
        <v>749</v>
      </c>
      <c r="C82" s="174">
        <v>746</v>
      </c>
      <c r="D82" s="173">
        <v>404</v>
      </c>
      <c r="E82" s="190">
        <v>401</v>
      </c>
      <c r="F82" s="225"/>
      <c r="G82" s="173">
        <v>726</v>
      </c>
      <c r="H82" s="174">
        <v>725</v>
      </c>
      <c r="I82" s="173">
        <v>431</v>
      </c>
      <c r="J82" s="183">
        <v>429</v>
      </c>
      <c r="K82" s="225"/>
      <c r="L82" s="173">
        <v>899</v>
      </c>
      <c r="M82" s="206">
        <v>897</v>
      </c>
      <c r="N82" s="173">
        <v>628</v>
      </c>
      <c r="O82" s="190">
        <v>625</v>
      </c>
      <c r="P82" s="218"/>
    </row>
    <row r="83" spans="1:16" x14ac:dyDescent="0.2">
      <c r="A83" s="194" t="s">
        <v>73</v>
      </c>
      <c r="B83" s="171">
        <v>2632</v>
      </c>
      <c r="C83" s="172">
        <v>2628</v>
      </c>
      <c r="D83" s="171">
        <v>1577</v>
      </c>
      <c r="E83" s="189">
        <v>1572</v>
      </c>
      <c r="F83" s="226"/>
      <c r="G83" s="171">
        <v>2570</v>
      </c>
      <c r="H83" s="172">
        <v>2562</v>
      </c>
      <c r="I83" s="171">
        <v>1338</v>
      </c>
      <c r="J83" s="182">
        <v>1331</v>
      </c>
      <c r="K83" s="226"/>
      <c r="L83" s="171">
        <v>3147</v>
      </c>
      <c r="M83" s="205">
        <v>3143</v>
      </c>
      <c r="N83" s="171">
        <v>2206</v>
      </c>
      <c r="O83" s="189">
        <v>2201</v>
      </c>
      <c r="P83" s="219"/>
    </row>
    <row r="84" spans="1:16" x14ac:dyDescent="0.2">
      <c r="A84" s="195" t="s">
        <v>74</v>
      </c>
      <c r="B84" s="173">
        <v>1999</v>
      </c>
      <c r="C84" s="174">
        <v>1990</v>
      </c>
      <c r="D84" s="173">
        <v>985</v>
      </c>
      <c r="E84" s="190">
        <v>978</v>
      </c>
      <c r="F84" s="225"/>
      <c r="G84" s="173">
        <v>2013</v>
      </c>
      <c r="H84" s="174">
        <v>2005</v>
      </c>
      <c r="I84" s="173">
        <v>1106</v>
      </c>
      <c r="J84" s="183">
        <v>1100</v>
      </c>
      <c r="K84" s="225"/>
      <c r="L84" s="173">
        <v>2483</v>
      </c>
      <c r="M84" s="206">
        <v>2476</v>
      </c>
      <c r="N84" s="173">
        <v>1630</v>
      </c>
      <c r="O84" s="190">
        <v>1622</v>
      </c>
      <c r="P84" s="218"/>
    </row>
    <row r="85" spans="1:16" x14ac:dyDescent="0.2">
      <c r="A85" s="194" t="s">
        <v>75</v>
      </c>
      <c r="B85" s="171">
        <v>815</v>
      </c>
      <c r="C85" s="172">
        <v>813</v>
      </c>
      <c r="D85" s="171">
        <v>439</v>
      </c>
      <c r="E85" s="189">
        <v>439</v>
      </c>
      <c r="F85" s="226"/>
      <c r="G85" s="171">
        <v>701</v>
      </c>
      <c r="H85" s="172">
        <v>697</v>
      </c>
      <c r="I85" s="171">
        <v>411</v>
      </c>
      <c r="J85" s="182">
        <v>408</v>
      </c>
      <c r="K85" s="226"/>
      <c r="L85" s="171">
        <v>972</v>
      </c>
      <c r="M85" s="205">
        <v>969</v>
      </c>
      <c r="N85" s="171">
        <v>673</v>
      </c>
      <c r="O85" s="189">
        <v>671</v>
      </c>
      <c r="P85" s="219"/>
    </row>
    <row r="86" spans="1:16" x14ac:dyDescent="0.2">
      <c r="A86" s="195" t="s">
        <v>76</v>
      </c>
      <c r="B86" s="173">
        <v>580</v>
      </c>
      <c r="C86" s="174">
        <v>579</v>
      </c>
      <c r="D86" s="173">
        <v>262</v>
      </c>
      <c r="E86" s="190">
        <v>262</v>
      </c>
      <c r="F86" s="225"/>
      <c r="G86" s="173">
        <v>576</v>
      </c>
      <c r="H86" s="174">
        <v>573</v>
      </c>
      <c r="I86" s="173">
        <v>293</v>
      </c>
      <c r="J86" s="183">
        <v>293</v>
      </c>
      <c r="K86" s="225"/>
      <c r="L86" s="173">
        <v>680</v>
      </c>
      <c r="M86" s="206">
        <v>680</v>
      </c>
      <c r="N86" s="173">
        <v>434</v>
      </c>
      <c r="O86" s="190">
        <v>434</v>
      </c>
      <c r="P86" s="218"/>
    </row>
    <row r="87" spans="1:16" x14ac:dyDescent="0.2">
      <c r="A87" s="194" t="s">
        <v>77</v>
      </c>
      <c r="B87" s="171">
        <v>3438</v>
      </c>
      <c r="C87" s="172">
        <v>3424</v>
      </c>
      <c r="D87" s="171">
        <v>1776</v>
      </c>
      <c r="E87" s="189">
        <v>1767</v>
      </c>
      <c r="F87" s="226"/>
      <c r="G87" s="171">
        <v>3129</v>
      </c>
      <c r="H87" s="172">
        <v>3117</v>
      </c>
      <c r="I87" s="171">
        <v>1784</v>
      </c>
      <c r="J87" s="182">
        <v>1774</v>
      </c>
      <c r="K87" s="226"/>
      <c r="L87" s="171">
        <v>4105</v>
      </c>
      <c r="M87" s="205">
        <v>4094</v>
      </c>
      <c r="N87" s="171">
        <v>2708</v>
      </c>
      <c r="O87" s="189">
        <v>2697</v>
      </c>
      <c r="P87" s="219"/>
    </row>
    <row r="88" spans="1:16" x14ac:dyDescent="0.2">
      <c r="A88" s="195" t="s">
        <v>78</v>
      </c>
      <c r="B88" s="173">
        <v>802</v>
      </c>
      <c r="C88" s="174">
        <v>794</v>
      </c>
      <c r="D88" s="173">
        <v>387</v>
      </c>
      <c r="E88" s="190">
        <v>383</v>
      </c>
      <c r="F88" s="225"/>
      <c r="G88" s="173">
        <v>748</v>
      </c>
      <c r="H88" s="174">
        <v>738</v>
      </c>
      <c r="I88" s="173">
        <v>428</v>
      </c>
      <c r="J88" s="183">
        <v>422</v>
      </c>
      <c r="K88" s="225"/>
      <c r="L88" s="173">
        <v>985</v>
      </c>
      <c r="M88" s="206">
        <v>976</v>
      </c>
      <c r="N88" s="173">
        <v>643</v>
      </c>
      <c r="O88" s="190">
        <v>636</v>
      </c>
      <c r="P88" s="218"/>
    </row>
    <row r="89" spans="1:16" x14ac:dyDescent="0.2">
      <c r="A89" s="194" t="s">
        <v>79</v>
      </c>
      <c r="B89" s="171">
        <v>2956</v>
      </c>
      <c r="C89" s="172">
        <v>2935</v>
      </c>
      <c r="D89" s="171">
        <v>1518</v>
      </c>
      <c r="E89" s="189">
        <v>1506</v>
      </c>
      <c r="F89" s="226"/>
      <c r="G89" s="171">
        <v>2433</v>
      </c>
      <c r="H89" s="172">
        <v>2412</v>
      </c>
      <c r="I89" s="171">
        <v>1327</v>
      </c>
      <c r="J89" s="182">
        <v>1305</v>
      </c>
      <c r="K89" s="226"/>
      <c r="L89" s="171">
        <v>3556</v>
      </c>
      <c r="M89" s="205">
        <v>3531</v>
      </c>
      <c r="N89" s="171">
        <v>2249</v>
      </c>
      <c r="O89" s="189">
        <v>2229</v>
      </c>
      <c r="P89" s="219"/>
    </row>
    <row r="90" spans="1:16" x14ac:dyDescent="0.2">
      <c r="A90" s="195" t="s">
        <v>80</v>
      </c>
      <c r="B90" s="173">
        <v>2063</v>
      </c>
      <c r="C90" s="174">
        <v>2044</v>
      </c>
      <c r="D90" s="173">
        <v>680</v>
      </c>
      <c r="E90" s="190">
        <v>667</v>
      </c>
      <c r="F90" s="225"/>
      <c r="G90" s="173">
        <v>1816</v>
      </c>
      <c r="H90" s="174">
        <v>1802</v>
      </c>
      <c r="I90" s="173">
        <v>768</v>
      </c>
      <c r="J90" s="183">
        <v>747</v>
      </c>
      <c r="K90" s="225"/>
      <c r="L90" s="173">
        <v>2482</v>
      </c>
      <c r="M90" s="206">
        <v>2464</v>
      </c>
      <c r="N90" s="173">
        <v>1187</v>
      </c>
      <c r="O90" s="190">
        <v>1162</v>
      </c>
      <c r="P90" s="218"/>
    </row>
    <row r="91" spans="1:16" x14ac:dyDescent="0.2">
      <c r="A91" s="194" t="s">
        <v>81</v>
      </c>
      <c r="B91" s="171">
        <v>331</v>
      </c>
      <c r="C91" s="172">
        <v>330</v>
      </c>
      <c r="D91" s="171">
        <v>223</v>
      </c>
      <c r="E91" s="189">
        <v>223</v>
      </c>
      <c r="F91" s="226"/>
      <c r="G91" s="171">
        <v>305</v>
      </c>
      <c r="H91" s="172">
        <v>305</v>
      </c>
      <c r="I91" s="171">
        <v>209</v>
      </c>
      <c r="J91" s="182">
        <v>209</v>
      </c>
      <c r="K91" s="226"/>
      <c r="L91" s="171">
        <v>387</v>
      </c>
      <c r="M91" s="205">
        <v>387</v>
      </c>
      <c r="N91" s="171">
        <v>313</v>
      </c>
      <c r="O91" s="189">
        <v>313</v>
      </c>
      <c r="P91" s="219"/>
    </row>
    <row r="92" spans="1:16" x14ac:dyDescent="0.2">
      <c r="A92" s="195" t="s">
        <v>82</v>
      </c>
      <c r="B92" s="173">
        <v>999</v>
      </c>
      <c r="C92" s="174">
        <v>983</v>
      </c>
      <c r="D92" s="173">
        <v>399</v>
      </c>
      <c r="E92" s="190">
        <v>384</v>
      </c>
      <c r="F92" s="225"/>
      <c r="G92" s="173">
        <v>934</v>
      </c>
      <c r="H92" s="174">
        <v>914</v>
      </c>
      <c r="I92" s="173">
        <v>511</v>
      </c>
      <c r="J92" s="183">
        <v>499</v>
      </c>
      <c r="K92" s="225"/>
      <c r="L92" s="173">
        <v>1189</v>
      </c>
      <c r="M92" s="206">
        <v>1172</v>
      </c>
      <c r="N92" s="173">
        <v>721</v>
      </c>
      <c r="O92" s="190">
        <v>702</v>
      </c>
      <c r="P92" s="218"/>
    </row>
    <row r="93" spans="1:16" x14ac:dyDescent="0.2">
      <c r="A93" s="194" t="s">
        <v>83</v>
      </c>
      <c r="B93" s="171">
        <v>2260</v>
      </c>
      <c r="C93" s="172">
        <v>2244</v>
      </c>
      <c r="D93" s="171">
        <v>768</v>
      </c>
      <c r="E93" s="189">
        <v>761</v>
      </c>
      <c r="F93" s="226"/>
      <c r="G93" s="171">
        <v>1835</v>
      </c>
      <c r="H93" s="172">
        <v>1812</v>
      </c>
      <c r="I93" s="171">
        <v>780</v>
      </c>
      <c r="J93" s="182">
        <v>764</v>
      </c>
      <c r="K93" s="226"/>
      <c r="L93" s="171">
        <v>2762</v>
      </c>
      <c r="M93" s="205">
        <v>2743</v>
      </c>
      <c r="N93" s="171">
        <v>1289</v>
      </c>
      <c r="O93" s="189">
        <v>1272</v>
      </c>
      <c r="P93" s="219"/>
    </row>
    <row r="94" spans="1:16" x14ac:dyDescent="0.2">
      <c r="A94" s="196" t="s">
        <v>84</v>
      </c>
      <c r="B94" s="175">
        <v>795</v>
      </c>
      <c r="C94" s="176">
        <v>783</v>
      </c>
      <c r="D94" s="175">
        <v>307</v>
      </c>
      <c r="E94" s="191">
        <v>307</v>
      </c>
      <c r="F94" s="229"/>
      <c r="G94" s="175">
        <v>771</v>
      </c>
      <c r="H94" s="176">
        <v>767</v>
      </c>
      <c r="I94" s="175">
        <v>358</v>
      </c>
      <c r="J94" s="184">
        <v>351</v>
      </c>
      <c r="K94" s="229"/>
      <c r="L94" s="175">
        <v>1020</v>
      </c>
      <c r="M94" s="207">
        <v>1013</v>
      </c>
      <c r="N94" s="175">
        <v>551</v>
      </c>
      <c r="O94" s="191">
        <v>546</v>
      </c>
      <c r="P94" s="222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showGridLines="0" topLeftCell="A40" zoomScaleNormal="100" zoomScaleSheetLayoutView="100" workbookViewId="0"/>
  </sheetViews>
  <sheetFormatPr defaultRowHeight="12.75" x14ac:dyDescent="0.2"/>
  <cols>
    <col min="1" max="1" width="38.42578125" style="110" customWidth="1"/>
    <col min="2" max="4" width="10.7109375" style="110" customWidth="1"/>
    <col min="5" max="16384" width="9.140625" style="110"/>
  </cols>
  <sheetData>
    <row r="1" spans="1:4" s="168" customFormat="1" x14ac:dyDescent="0.2">
      <c r="A1" s="149" t="s">
        <v>168</v>
      </c>
      <c r="B1" s="165"/>
      <c r="C1" s="165"/>
      <c r="D1" s="165"/>
    </row>
    <row r="2" spans="1:4" s="168" customFormat="1" ht="13.5" thickBot="1" x14ac:dyDescent="0.25">
      <c r="A2" s="150" t="s">
        <v>54</v>
      </c>
      <c r="B2" s="165"/>
      <c r="C2" s="165"/>
      <c r="D2" s="106"/>
    </row>
    <row r="3" spans="1:4" s="168" customFormat="1" ht="13.5" customHeight="1" thickBot="1" x14ac:dyDescent="0.25">
      <c r="A3" s="293"/>
      <c r="B3" s="296" t="s">
        <v>166</v>
      </c>
      <c r="C3" s="320"/>
      <c r="D3" s="321"/>
    </row>
    <row r="4" spans="1:4" s="168" customFormat="1" ht="12.75" customHeight="1" x14ac:dyDescent="0.2">
      <c r="A4" s="293"/>
      <c r="B4" s="300" t="s">
        <v>175</v>
      </c>
      <c r="C4" s="301"/>
      <c r="D4" s="322"/>
    </row>
    <row r="5" spans="1:4" s="168" customFormat="1" ht="12.75" customHeight="1" x14ac:dyDescent="0.2">
      <c r="A5" s="323"/>
      <c r="B5" s="307" t="s">
        <v>58</v>
      </c>
      <c r="C5" s="315" t="s">
        <v>59</v>
      </c>
      <c r="D5" s="317" t="s">
        <v>169</v>
      </c>
    </row>
    <row r="6" spans="1:4" s="168" customFormat="1" ht="30" customHeight="1" thickBot="1" x14ac:dyDescent="0.25">
      <c r="A6" s="324"/>
      <c r="B6" s="308"/>
      <c r="C6" s="316"/>
      <c r="D6" s="318"/>
    </row>
    <row r="7" spans="1:4" x14ac:dyDescent="0.2">
      <c r="A7" s="197" t="s">
        <v>179</v>
      </c>
      <c r="B7" s="152">
        <v>45463</v>
      </c>
      <c r="C7" s="187">
        <v>45192</v>
      </c>
      <c r="D7" s="187">
        <v>2440</v>
      </c>
    </row>
    <row r="8" spans="1:4" x14ac:dyDescent="0.2">
      <c r="A8" s="262" t="s">
        <v>141</v>
      </c>
      <c r="B8" s="263"/>
      <c r="C8" s="263"/>
      <c r="D8" s="264"/>
    </row>
    <row r="9" spans="1:4" x14ac:dyDescent="0.2">
      <c r="A9" s="198" t="s">
        <v>37</v>
      </c>
      <c r="B9" s="169">
        <v>22261</v>
      </c>
      <c r="C9" s="188">
        <v>22125</v>
      </c>
      <c r="D9" s="188">
        <v>1281</v>
      </c>
    </row>
    <row r="10" spans="1:4" x14ac:dyDescent="0.2">
      <c r="A10" s="194" t="s">
        <v>38</v>
      </c>
      <c r="B10" s="171">
        <v>23202</v>
      </c>
      <c r="C10" s="189">
        <v>23067</v>
      </c>
      <c r="D10" s="189">
        <v>1159</v>
      </c>
    </row>
    <row r="11" spans="1:4" x14ac:dyDescent="0.2">
      <c r="A11" s="195" t="s">
        <v>96</v>
      </c>
      <c r="B11" s="173">
        <v>21761</v>
      </c>
      <c r="C11" s="190">
        <v>21649</v>
      </c>
      <c r="D11" s="190">
        <v>994</v>
      </c>
    </row>
    <row r="12" spans="1:4" x14ac:dyDescent="0.2">
      <c r="A12" s="194" t="s">
        <v>97</v>
      </c>
      <c r="B12" s="171">
        <v>4273</v>
      </c>
      <c r="C12" s="189">
        <v>4242</v>
      </c>
      <c r="D12" s="189">
        <v>243</v>
      </c>
    </row>
    <row r="13" spans="1:4" x14ac:dyDescent="0.2">
      <c r="A13" s="199" t="s">
        <v>98</v>
      </c>
      <c r="B13" s="175">
        <v>17488</v>
      </c>
      <c r="C13" s="191">
        <v>17407</v>
      </c>
      <c r="D13" s="191">
        <v>751</v>
      </c>
    </row>
    <row r="14" spans="1:4" x14ac:dyDescent="0.2">
      <c r="A14" s="262" t="s">
        <v>143</v>
      </c>
      <c r="B14" s="263"/>
      <c r="C14" s="263"/>
      <c r="D14" s="264"/>
    </row>
    <row r="15" spans="1:4" x14ac:dyDescent="0.2">
      <c r="A15" s="200" t="s">
        <v>142</v>
      </c>
      <c r="B15" s="177">
        <v>1932</v>
      </c>
      <c r="C15" s="192">
        <v>1915</v>
      </c>
      <c r="D15" s="192">
        <v>147</v>
      </c>
    </row>
    <row r="16" spans="1:4" x14ac:dyDescent="0.2">
      <c r="A16" s="195" t="s">
        <v>99</v>
      </c>
      <c r="B16" s="173">
        <v>3831</v>
      </c>
      <c r="C16" s="190">
        <v>3806</v>
      </c>
      <c r="D16" s="190">
        <v>319</v>
      </c>
    </row>
    <row r="17" spans="1:4" x14ac:dyDescent="0.2">
      <c r="A17" s="194" t="s">
        <v>100</v>
      </c>
      <c r="B17" s="171">
        <v>6056</v>
      </c>
      <c r="C17" s="189">
        <v>6005</v>
      </c>
      <c r="D17" s="189">
        <v>436</v>
      </c>
    </row>
    <row r="18" spans="1:4" x14ac:dyDescent="0.2">
      <c r="A18" s="195" t="s">
        <v>101</v>
      </c>
      <c r="B18" s="173">
        <v>7921</v>
      </c>
      <c r="C18" s="190">
        <v>7870</v>
      </c>
      <c r="D18" s="190">
        <v>459</v>
      </c>
    </row>
    <row r="19" spans="1:4" x14ac:dyDescent="0.2">
      <c r="A19" s="194" t="s">
        <v>102</v>
      </c>
      <c r="B19" s="171">
        <v>8457</v>
      </c>
      <c r="C19" s="189">
        <v>8407</v>
      </c>
      <c r="D19" s="189">
        <v>475</v>
      </c>
    </row>
    <row r="20" spans="1:4" x14ac:dyDescent="0.2">
      <c r="A20" s="195" t="s">
        <v>103</v>
      </c>
      <c r="B20" s="173">
        <v>6658</v>
      </c>
      <c r="C20" s="190">
        <v>6619</v>
      </c>
      <c r="D20" s="190">
        <v>329</v>
      </c>
    </row>
    <row r="21" spans="1:4" x14ac:dyDescent="0.2">
      <c r="A21" s="201" t="s">
        <v>104</v>
      </c>
      <c r="B21" s="179">
        <v>10610</v>
      </c>
      <c r="C21" s="193">
        <v>10571</v>
      </c>
      <c r="D21" s="193">
        <v>275</v>
      </c>
    </row>
    <row r="22" spans="1:4" x14ac:dyDescent="0.2">
      <c r="A22" s="262" t="s">
        <v>145</v>
      </c>
      <c r="B22" s="263"/>
      <c r="C22" s="263"/>
      <c r="D22" s="264"/>
    </row>
    <row r="23" spans="1:4" x14ac:dyDescent="0.2">
      <c r="A23" s="198" t="s">
        <v>144</v>
      </c>
      <c r="B23" s="169">
        <v>1621</v>
      </c>
      <c r="C23" s="188">
        <v>1615</v>
      </c>
      <c r="D23" s="188">
        <v>157</v>
      </c>
    </row>
    <row r="24" spans="1:4" x14ac:dyDescent="0.2">
      <c r="A24" s="194" t="s">
        <v>105</v>
      </c>
      <c r="B24" s="171">
        <v>5402</v>
      </c>
      <c r="C24" s="189">
        <v>5369</v>
      </c>
      <c r="D24" s="189">
        <v>512</v>
      </c>
    </row>
    <row r="25" spans="1:4" x14ac:dyDescent="0.2">
      <c r="A25" s="195" t="s">
        <v>106</v>
      </c>
      <c r="B25" s="173">
        <v>32175</v>
      </c>
      <c r="C25" s="190">
        <v>31988</v>
      </c>
      <c r="D25" s="190">
        <v>1531</v>
      </c>
    </row>
    <row r="26" spans="1:4" x14ac:dyDescent="0.2">
      <c r="A26" s="194" t="s">
        <v>107</v>
      </c>
      <c r="B26" s="171">
        <v>5488</v>
      </c>
      <c r="C26" s="189">
        <v>5450</v>
      </c>
      <c r="D26" s="189">
        <v>213</v>
      </c>
    </row>
    <row r="27" spans="1:4" x14ac:dyDescent="0.2">
      <c r="A27" s="199" t="s">
        <v>108</v>
      </c>
      <c r="B27" s="175">
        <v>777</v>
      </c>
      <c r="C27" s="191">
        <v>771</v>
      </c>
      <c r="D27" s="191">
        <v>27</v>
      </c>
    </row>
    <row r="28" spans="1:4" x14ac:dyDescent="0.2">
      <c r="A28" s="262" t="s">
        <v>147</v>
      </c>
      <c r="B28" s="263"/>
      <c r="C28" s="263"/>
      <c r="D28" s="264"/>
    </row>
    <row r="29" spans="1:4" x14ac:dyDescent="0.2">
      <c r="A29" s="200" t="s">
        <v>146</v>
      </c>
      <c r="B29" s="177">
        <v>6442</v>
      </c>
      <c r="C29" s="192">
        <v>6396</v>
      </c>
      <c r="D29" s="217"/>
    </row>
    <row r="30" spans="1:4" x14ac:dyDescent="0.2">
      <c r="A30" s="195" t="s">
        <v>109</v>
      </c>
      <c r="B30" s="173">
        <v>16857</v>
      </c>
      <c r="C30" s="190">
        <v>16727</v>
      </c>
      <c r="D30" s="218"/>
    </row>
    <row r="31" spans="1:4" x14ac:dyDescent="0.2">
      <c r="A31" s="194" t="s">
        <v>110</v>
      </c>
      <c r="B31" s="171">
        <v>16106</v>
      </c>
      <c r="C31" s="189">
        <v>16039</v>
      </c>
      <c r="D31" s="219"/>
    </row>
    <row r="32" spans="1:4" x14ac:dyDescent="0.2">
      <c r="A32" s="195" t="s">
        <v>111</v>
      </c>
      <c r="B32" s="173">
        <v>5479</v>
      </c>
      <c r="C32" s="190">
        <v>5456</v>
      </c>
      <c r="D32" s="218"/>
    </row>
    <row r="33" spans="1:4" x14ac:dyDescent="0.2">
      <c r="A33" s="201" t="s">
        <v>112</v>
      </c>
      <c r="B33" s="179">
        <v>579</v>
      </c>
      <c r="C33" s="193">
        <v>574</v>
      </c>
      <c r="D33" s="220"/>
    </row>
    <row r="34" spans="1:4" x14ac:dyDescent="0.2">
      <c r="A34" s="214" t="s">
        <v>149</v>
      </c>
      <c r="B34" s="215"/>
      <c r="C34" s="215"/>
      <c r="D34" s="216"/>
    </row>
    <row r="35" spans="1:4" x14ac:dyDescent="0.2">
      <c r="A35" s="198" t="s">
        <v>148</v>
      </c>
      <c r="B35" s="169">
        <v>2870</v>
      </c>
      <c r="C35" s="188">
        <v>2857</v>
      </c>
      <c r="D35" s="221"/>
    </row>
    <row r="36" spans="1:4" x14ac:dyDescent="0.2">
      <c r="A36" s="194" t="s">
        <v>113</v>
      </c>
      <c r="B36" s="171">
        <v>9295</v>
      </c>
      <c r="C36" s="189">
        <v>9231</v>
      </c>
      <c r="D36" s="219"/>
    </row>
    <row r="37" spans="1:4" x14ac:dyDescent="0.2">
      <c r="A37" s="195" t="s">
        <v>114</v>
      </c>
      <c r="B37" s="173">
        <v>280</v>
      </c>
      <c r="C37" s="190">
        <v>279</v>
      </c>
      <c r="D37" s="218"/>
    </row>
    <row r="38" spans="1:4" x14ac:dyDescent="0.2">
      <c r="A38" s="194" t="s">
        <v>115</v>
      </c>
      <c r="B38" s="171">
        <v>1306</v>
      </c>
      <c r="C38" s="189">
        <v>1299</v>
      </c>
      <c r="D38" s="219"/>
    </row>
    <row r="39" spans="1:4" x14ac:dyDescent="0.2">
      <c r="A39" s="195" t="s">
        <v>116</v>
      </c>
      <c r="B39" s="173">
        <v>4377</v>
      </c>
      <c r="C39" s="190">
        <v>4333</v>
      </c>
      <c r="D39" s="218"/>
    </row>
    <row r="40" spans="1:4" x14ac:dyDescent="0.2">
      <c r="A40" s="194" t="s">
        <v>172</v>
      </c>
      <c r="B40" s="171">
        <v>6088</v>
      </c>
      <c r="C40" s="189">
        <v>6059</v>
      </c>
      <c r="D40" s="219"/>
    </row>
    <row r="41" spans="1:4" x14ac:dyDescent="0.2">
      <c r="A41" s="195" t="s">
        <v>117</v>
      </c>
      <c r="B41" s="173">
        <v>178</v>
      </c>
      <c r="C41" s="190">
        <v>176</v>
      </c>
      <c r="D41" s="218"/>
    </row>
    <row r="42" spans="1:4" x14ac:dyDescent="0.2">
      <c r="A42" s="194" t="s">
        <v>118</v>
      </c>
      <c r="B42" s="171">
        <v>15188</v>
      </c>
      <c r="C42" s="189">
        <v>15118</v>
      </c>
      <c r="D42" s="219"/>
    </row>
    <row r="43" spans="1:4" x14ac:dyDescent="0.2">
      <c r="A43" s="195" t="s">
        <v>119</v>
      </c>
      <c r="B43" s="173">
        <v>4485</v>
      </c>
      <c r="C43" s="190">
        <v>4452</v>
      </c>
      <c r="D43" s="218"/>
    </row>
    <row r="44" spans="1:4" x14ac:dyDescent="0.2">
      <c r="A44" s="201" t="s">
        <v>173</v>
      </c>
      <c r="B44" s="179">
        <v>1395</v>
      </c>
      <c r="C44" s="193">
        <v>1387</v>
      </c>
      <c r="D44" s="220"/>
    </row>
    <row r="45" spans="1:4" x14ac:dyDescent="0.2">
      <c r="A45" s="214" t="s">
        <v>150</v>
      </c>
      <c r="B45" s="215"/>
      <c r="C45" s="215"/>
      <c r="D45" s="216"/>
    </row>
    <row r="46" spans="1:4" x14ac:dyDescent="0.2">
      <c r="A46" s="198" t="s">
        <v>174</v>
      </c>
      <c r="B46" s="169">
        <v>2870</v>
      </c>
      <c r="C46" s="188">
        <v>2857</v>
      </c>
      <c r="D46" s="221"/>
    </row>
    <row r="47" spans="1:4" x14ac:dyDescent="0.2">
      <c r="A47" s="194" t="s">
        <v>120</v>
      </c>
      <c r="B47" s="171">
        <v>5984</v>
      </c>
      <c r="C47" s="189">
        <v>5939</v>
      </c>
      <c r="D47" s="219"/>
    </row>
    <row r="48" spans="1:4" x14ac:dyDescent="0.2">
      <c r="A48" s="195" t="s">
        <v>121</v>
      </c>
      <c r="B48" s="173">
        <v>1978</v>
      </c>
      <c r="C48" s="190">
        <v>1972</v>
      </c>
      <c r="D48" s="218"/>
    </row>
    <row r="49" spans="1:4" x14ac:dyDescent="0.2">
      <c r="A49" s="194" t="s">
        <v>122</v>
      </c>
      <c r="B49" s="171">
        <v>871</v>
      </c>
      <c r="C49" s="189">
        <v>864</v>
      </c>
      <c r="D49" s="219"/>
    </row>
    <row r="50" spans="1:4" x14ac:dyDescent="0.2">
      <c r="A50" s="195" t="s">
        <v>123</v>
      </c>
      <c r="B50" s="173">
        <v>280</v>
      </c>
      <c r="C50" s="190">
        <v>279</v>
      </c>
      <c r="D50" s="218"/>
    </row>
    <row r="51" spans="1:4" x14ac:dyDescent="0.2">
      <c r="A51" s="194" t="s">
        <v>124</v>
      </c>
      <c r="B51" s="171">
        <v>1306</v>
      </c>
      <c r="C51" s="189">
        <v>1299</v>
      </c>
      <c r="D51" s="219"/>
    </row>
    <row r="52" spans="1:4" x14ac:dyDescent="0.2">
      <c r="A52" s="195" t="s">
        <v>125</v>
      </c>
      <c r="B52" s="173">
        <v>6266</v>
      </c>
      <c r="C52" s="190">
        <v>6235</v>
      </c>
      <c r="D52" s="218"/>
    </row>
    <row r="53" spans="1:4" x14ac:dyDescent="0.2">
      <c r="A53" s="194" t="s">
        <v>126</v>
      </c>
      <c r="B53" s="171">
        <v>268</v>
      </c>
      <c r="C53" s="189">
        <v>266</v>
      </c>
      <c r="D53" s="219"/>
    </row>
    <row r="54" spans="1:4" x14ac:dyDescent="0.2">
      <c r="A54" s="195" t="s">
        <v>127</v>
      </c>
      <c r="B54" s="173">
        <v>739</v>
      </c>
      <c r="C54" s="190">
        <v>733</v>
      </c>
      <c r="D54" s="218"/>
    </row>
    <row r="55" spans="1:4" x14ac:dyDescent="0.2">
      <c r="A55" s="194" t="s">
        <v>128</v>
      </c>
      <c r="B55" s="171">
        <v>608</v>
      </c>
      <c r="C55" s="189">
        <v>604</v>
      </c>
      <c r="D55" s="219"/>
    </row>
    <row r="56" spans="1:4" x14ac:dyDescent="0.2">
      <c r="A56" s="195" t="s">
        <v>129</v>
      </c>
      <c r="B56" s="173">
        <v>1395</v>
      </c>
      <c r="C56" s="190">
        <v>1387</v>
      </c>
      <c r="D56" s="218"/>
    </row>
    <row r="57" spans="1:4" x14ac:dyDescent="0.2">
      <c r="A57" s="194" t="s">
        <v>130</v>
      </c>
      <c r="B57" s="171">
        <v>2870</v>
      </c>
      <c r="C57" s="189">
        <v>2849</v>
      </c>
      <c r="D57" s="219"/>
    </row>
    <row r="58" spans="1:4" x14ac:dyDescent="0.2">
      <c r="A58" s="195" t="s">
        <v>131</v>
      </c>
      <c r="B58" s="173">
        <v>4377</v>
      </c>
      <c r="C58" s="190">
        <v>4333</v>
      </c>
      <c r="D58" s="218"/>
    </row>
    <row r="59" spans="1:4" x14ac:dyDescent="0.2">
      <c r="A59" s="194" t="s">
        <v>132</v>
      </c>
      <c r="B59" s="171">
        <v>10277</v>
      </c>
      <c r="C59" s="189">
        <v>10237</v>
      </c>
      <c r="D59" s="219"/>
    </row>
    <row r="60" spans="1:4" x14ac:dyDescent="0.2">
      <c r="A60" s="199" t="s">
        <v>133</v>
      </c>
      <c r="B60" s="175">
        <v>5373</v>
      </c>
      <c r="C60" s="191">
        <v>5337</v>
      </c>
      <c r="D60" s="222"/>
    </row>
    <row r="61" spans="1:4" x14ac:dyDescent="0.2">
      <c r="A61" s="214" t="s">
        <v>151</v>
      </c>
      <c r="B61" s="215"/>
      <c r="C61" s="215"/>
      <c r="D61" s="216"/>
    </row>
    <row r="62" spans="1:4" x14ac:dyDescent="0.2">
      <c r="A62" s="200" t="s">
        <v>176</v>
      </c>
      <c r="B62" s="177">
        <v>13702</v>
      </c>
      <c r="C62" s="192">
        <v>13633</v>
      </c>
      <c r="D62" s="217"/>
    </row>
    <row r="63" spans="1:4" x14ac:dyDescent="0.2">
      <c r="A63" s="195" t="s">
        <v>134</v>
      </c>
      <c r="B63" s="173">
        <v>11008</v>
      </c>
      <c r="C63" s="190">
        <v>10934</v>
      </c>
      <c r="D63" s="218"/>
    </row>
    <row r="64" spans="1:4" x14ac:dyDescent="0.2">
      <c r="A64" s="194" t="s">
        <v>135</v>
      </c>
      <c r="B64" s="171">
        <v>9588</v>
      </c>
      <c r="C64" s="189">
        <v>9523</v>
      </c>
      <c r="D64" s="219"/>
    </row>
    <row r="65" spans="1:4" x14ac:dyDescent="0.2">
      <c r="A65" s="195" t="s">
        <v>136</v>
      </c>
      <c r="B65" s="173">
        <v>3954</v>
      </c>
      <c r="C65" s="190">
        <v>3932</v>
      </c>
      <c r="D65" s="218"/>
    </row>
    <row r="66" spans="1:4" x14ac:dyDescent="0.2">
      <c r="A66" s="201" t="s">
        <v>137</v>
      </c>
      <c r="B66" s="179">
        <v>7211</v>
      </c>
      <c r="C66" s="193">
        <v>7170</v>
      </c>
      <c r="D66" s="220"/>
    </row>
    <row r="67" spans="1:4" x14ac:dyDescent="0.2">
      <c r="A67" s="214" t="s">
        <v>153</v>
      </c>
      <c r="B67" s="215"/>
      <c r="C67" s="215"/>
      <c r="D67" s="216"/>
    </row>
    <row r="68" spans="1:4" x14ac:dyDescent="0.2">
      <c r="A68" s="198" t="s">
        <v>152</v>
      </c>
      <c r="B68" s="169">
        <v>14109</v>
      </c>
      <c r="C68" s="188">
        <v>14034</v>
      </c>
      <c r="D68" s="221"/>
    </row>
    <row r="69" spans="1:4" x14ac:dyDescent="0.2">
      <c r="A69" s="201" t="s">
        <v>138</v>
      </c>
      <c r="B69" s="179">
        <v>31355</v>
      </c>
      <c r="C69" s="193">
        <v>31158</v>
      </c>
      <c r="D69" s="220"/>
    </row>
    <row r="70" spans="1:4" x14ac:dyDescent="0.2">
      <c r="A70" s="214" t="s">
        <v>154</v>
      </c>
      <c r="B70" s="215"/>
      <c r="C70" s="215"/>
      <c r="D70" s="216"/>
    </row>
    <row r="71" spans="1:4" x14ac:dyDescent="0.2">
      <c r="A71" s="198" t="s">
        <v>85</v>
      </c>
      <c r="B71" s="169">
        <v>12340</v>
      </c>
      <c r="C71" s="188">
        <v>12271</v>
      </c>
      <c r="D71" s="221"/>
    </row>
    <row r="72" spans="1:4" x14ac:dyDescent="0.2">
      <c r="A72" s="194" t="s">
        <v>86</v>
      </c>
      <c r="B72" s="171">
        <v>9419</v>
      </c>
      <c r="C72" s="189">
        <v>9395</v>
      </c>
      <c r="D72" s="219"/>
    </row>
    <row r="73" spans="1:4" x14ac:dyDescent="0.2">
      <c r="A73" s="195" t="s">
        <v>87</v>
      </c>
      <c r="B73" s="173">
        <v>9488</v>
      </c>
      <c r="C73" s="190">
        <v>9452</v>
      </c>
      <c r="D73" s="218"/>
    </row>
    <row r="74" spans="1:4" x14ac:dyDescent="0.2">
      <c r="A74" s="194" t="s">
        <v>88</v>
      </c>
      <c r="B74" s="171">
        <v>9631</v>
      </c>
      <c r="C74" s="189">
        <v>9524</v>
      </c>
      <c r="D74" s="219"/>
    </row>
    <row r="75" spans="1:4" x14ac:dyDescent="0.2">
      <c r="A75" s="199" t="s">
        <v>89</v>
      </c>
      <c r="B75" s="175">
        <v>4586</v>
      </c>
      <c r="C75" s="191">
        <v>4549</v>
      </c>
      <c r="D75" s="222"/>
    </row>
    <row r="76" spans="1:4" x14ac:dyDescent="0.2">
      <c r="A76" s="214" t="s">
        <v>156</v>
      </c>
      <c r="B76" s="215"/>
      <c r="C76" s="215"/>
      <c r="D76" s="216"/>
    </row>
    <row r="77" spans="1:4" x14ac:dyDescent="0.2">
      <c r="A77" s="200" t="s">
        <v>155</v>
      </c>
      <c r="B77" s="177">
        <v>3376</v>
      </c>
      <c r="C77" s="192">
        <v>3355</v>
      </c>
      <c r="D77" s="217"/>
    </row>
    <row r="78" spans="1:4" x14ac:dyDescent="0.2">
      <c r="A78" s="195" t="s">
        <v>70</v>
      </c>
      <c r="B78" s="173">
        <v>1224</v>
      </c>
      <c r="C78" s="190">
        <v>1223</v>
      </c>
      <c r="D78" s="218"/>
    </row>
    <row r="79" spans="1:4" x14ac:dyDescent="0.2">
      <c r="A79" s="194" t="s">
        <v>71</v>
      </c>
      <c r="B79" s="171">
        <v>7740</v>
      </c>
      <c r="C79" s="189">
        <v>7693</v>
      </c>
      <c r="D79" s="219"/>
    </row>
    <row r="80" spans="1:4" x14ac:dyDescent="0.2">
      <c r="A80" s="195" t="s">
        <v>139</v>
      </c>
      <c r="B80" s="173">
        <v>777</v>
      </c>
      <c r="C80" s="190">
        <v>774</v>
      </c>
      <c r="D80" s="218"/>
    </row>
    <row r="81" spans="1:4" x14ac:dyDescent="0.2">
      <c r="A81" s="194" t="s">
        <v>72</v>
      </c>
      <c r="B81" s="171">
        <v>3979</v>
      </c>
      <c r="C81" s="189">
        <v>3970</v>
      </c>
      <c r="D81" s="219"/>
    </row>
    <row r="82" spans="1:4" x14ac:dyDescent="0.2">
      <c r="A82" s="195" t="s">
        <v>140</v>
      </c>
      <c r="B82" s="173">
        <v>1034</v>
      </c>
      <c r="C82" s="190">
        <v>1029</v>
      </c>
      <c r="D82" s="218"/>
    </row>
    <row r="83" spans="1:4" x14ac:dyDescent="0.2">
      <c r="A83" s="194" t="s">
        <v>73</v>
      </c>
      <c r="B83" s="171">
        <v>3629</v>
      </c>
      <c r="C83" s="189">
        <v>3622</v>
      </c>
      <c r="D83" s="219"/>
    </row>
    <row r="84" spans="1:4" x14ac:dyDescent="0.2">
      <c r="A84" s="195" t="s">
        <v>74</v>
      </c>
      <c r="B84" s="173">
        <v>2991</v>
      </c>
      <c r="C84" s="190">
        <v>2982</v>
      </c>
      <c r="D84" s="218"/>
    </row>
    <row r="85" spans="1:4" x14ac:dyDescent="0.2">
      <c r="A85" s="194" t="s">
        <v>75</v>
      </c>
      <c r="B85" s="171">
        <v>1227</v>
      </c>
      <c r="C85" s="189">
        <v>1221</v>
      </c>
      <c r="D85" s="219"/>
    </row>
    <row r="86" spans="1:4" x14ac:dyDescent="0.2">
      <c r="A86" s="195" t="s">
        <v>76</v>
      </c>
      <c r="B86" s="173">
        <v>723</v>
      </c>
      <c r="C86" s="190">
        <v>723</v>
      </c>
      <c r="D86" s="218"/>
    </row>
    <row r="87" spans="1:4" x14ac:dyDescent="0.2">
      <c r="A87" s="194" t="s">
        <v>77</v>
      </c>
      <c r="B87" s="171">
        <v>4547</v>
      </c>
      <c r="C87" s="189">
        <v>4527</v>
      </c>
      <c r="D87" s="219"/>
    </row>
    <row r="88" spans="1:4" x14ac:dyDescent="0.2">
      <c r="A88" s="195" t="s">
        <v>78</v>
      </c>
      <c r="B88" s="173">
        <v>1222</v>
      </c>
      <c r="C88" s="190">
        <v>1190</v>
      </c>
      <c r="D88" s="218"/>
    </row>
    <row r="89" spans="1:4" x14ac:dyDescent="0.2">
      <c r="A89" s="194" t="s">
        <v>79</v>
      </c>
      <c r="B89" s="171">
        <v>3914</v>
      </c>
      <c r="C89" s="189">
        <v>3880</v>
      </c>
      <c r="D89" s="219"/>
    </row>
    <row r="90" spans="1:4" x14ac:dyDescent="0.2">
      <c r="A90" s="195" t="s">
        <v>80</v>
      </c>
      <c r="B90" s="173">
        <v>2765</v>
      </c>
      <c r="C90" s="190">
        <v>2737</v>
      </c>
      <c r="D90" s="218"/>
    </row>
    <row r="91" spans="1:4" x14ac:dyDescent="0.2">
      <c r="A91" s="194" t="s">
        <v>81</v>
      </c>
      <c r="B91" s="171">
        <v>426</v>
      </c>
      <c r="C91" s="189">
        <v>425</v>
      </c>
      <c r="D91" s="219"/>
    </row>
    <row r="92" spans="1:4" x14ac:dyDescent="0.2">
      <c r="A92" s="195" t="s">
        <v>82</v>
      </c>
      <c r="B92" s="173">
        <v>1303</v>
      </c>
      <c r="C92" s="190">
        <v>1291</v>
      </c>
      <c r="D92" s="218"/>
    </row>
    <row r="93" spans="1:4" x14ac:dyDescent="0.2">
      <c r="A93" s="194" t="s">
        <v>83</v>
      </c>
      <c r="B93" s="171">
        <v>3277</v>
      </c>
      <c r="C93" s="189">
        <v>3246</v>
      </c>
      <c r="D93" s="219"/>
    </row>
    <row r="94" spans="1:4" x14ac:dyDescent="0.2">
      <c r="A94" s="196" t="s">
        <v>84</v>
      </c>
      <c r="B94" s="175">
        <v>1309</v>
      </c>
      <c r="C94" s="191">
        <v>1304</v>
      </c>
      <c r="D94" s="222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4"/>
  <sheetViews>
    <sheetView showGridLines="0" zoomScaleNormal="100" zoomScaleSheetLayoutView="100" workbookViewId="0">
      <pane xSplit="1" ySplit="4" topLeftCell="B5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28515625" style="140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  <c r="N1" s="140"/>
    </row>
    <row r="2" spans="1:27" s="1" customFormat="1" ht="19.5" customHeight="1" x14ac:dyDescent="0.2">
      <c r="A2" s="12" t="s">
        <v>54</v>
      </c>
      <c r="B2" s="326" t="s">
        <v>183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7" s="1" customFormat="1" ht="84" customHeight="1" x14ac:dyDescent="0.2">
      <c r="A3" s="81"/>
      <c r="B3" s="329" t="s">
        <v>58</v>
      </c>
      <c r="C3" s="330"/>
      <c r="D3" s="330"/>
      <c r="E3" s="331"/>
      <c r="F3" s="230" t="s">
        <v>61</v>
      </c>
      <c r="G3" s="14"/>
      <c r="H3" s="335" t="s">
        <v>59</v>
      </c>
      <c r="I3" s="330"/>
      <c r="J3" s="330"/>
      <c r="K3" s="331"/>
      <c r="L3" s="82" t="s">
        <v>62</v>
      </c>
      <c r="M3" s="14"/>
      <c r="N3" s="337" t="s">
        <v>165</v>
      </c>
    </row>
    <row r="4" spans="1:27" s="1" customFormat="1" ht="26.25" customHeight="1" x14ac:dyDescent="0.2">
      <c r="A4" s="83"/>
      <c r="B4" s="332"/>
      <c r="C4" s="333"/>
      <c r="D4" s="333"/>
      <c r="E4" s="334"/>
      <c r="F4" s="24" t="s">
        <v>55</v>
      </c>
      <c r="G4" s="16"/>
      <c r="H4" s="336"/>
      <c r="I4" s="333"/>
      <c r="J4" s="333"/>
      <c r="K4" s="334"/>
      <c r="L4" s="24" t="s">
        <v>55</v>
      </c>
      <c r="M4" s="16"/>
      <c r="N4" s="338"/>
    </row>
    <row r="5" spans="1:27" s="1" customFormat="1" ht="29.25" customHeight="1" x14ac:dyDescent="0.2">
      <c r="A5" s="18" t="s">
        <v>36</v>
      </c>
      <c r="B5" s="22" t="s">
        <v>48</v>
      </c>
      <c r="C5" s="19" t="s">
        <v>37</v>
      </c>
      <c r="D5" s="19" t="s">
        <v>38</v>
      </c>
      <c r="E5" s="20" t="s">
        <v>50</v>
      </c>
      <c r="F5" s="17" t="s">
        <v>48</v>
      </c>
      <c r="G5" s="21"/>
      <c r="H5" s="22" t="s">
        <v>48</v>
      </c>
      <c r="I5" s="23" t="s">
        <v>37</v>
      </c>
      <c r="J5" s="23" t="s">
        <v>38</v>
      </c>
      <c r="K5" s="20" t="s">
        <v>50</v>
      </c>
      <c r="L5" s="17" t="s">
        <v>48</v>
      </c>
      <c r="M5" s="21"/>
      <c r="N5" s="84" t="s">
        <v>48</v>
      </c>
    </row>
    <row r="6" spans="1:27" s="1" customFormat="1" ht="18.75" customHeight="1" x14ac:dyDescent="0.2">
      <c r="A6" s="85" t="s">
        <v>35</v>
      </c>
      <c r="B6" s="30">
        <v>52993</v>
      </c>
      <c r="C6" s="26">
        <v>25488</v>
      </c>
      <c r="D6" s="26">
        <v>27505</v>
      </c>
      <c r="E6" s="27">
        <v>25816</v>
      </c>
      <c r="F6" s="231"/>
      <c r="G6" s="29"/>
      <c r="H6" s="30">
        <f>B6</f>
        <v>52993</v>
      </c>
      <c r="I6" s="26">
        <f t="shared" ref="I6:K6" si="0">C6</f>
        <v>25488</v>
      </c>
      <c r="J6" s="26">
        <f t="shared" si="0"/>
        <v>27505</v>
      </c>
      <c r="K6" s="27">
        <f t="shared" si="0"/>
        <v>25816</v>
      </c>
      <c r="L6" s="31"/>
      <c r="M6" s="111"/>
      <c r="N6" s="144">
        <f>B6</f>
        <v>52993</v>
      </c>
    </row>
    <row r="7" spans="1:27" s="1" customFormat="1" ht="18.75" customHeight="1" x14ac:dyDescent="0.2">
      <c r="A7" s="85" t="s">
        <v>33</v>
      </c>
      <c r="B7" s="30">
        <v>18713</v>
      </c>
      <c r="C7" s="26">
        <v>11615</v>
      </c>
      <c r="D7" s="26">
        <v>7097</v>
      </c>
      <c r="E7" s="32">
        <v>7848</v>
      </c>
      <c r="F7" s="144">
        <v>269</v>
      </c>
      <c r="G7" s="34"/>
      <c r="H7" s="30">
        <v>18165</v>
      </c>
      <c r="I7" s="26">
        <v>11296</v>
      </c>
      <c r="J7" s="26">
        <v>6869</v>
      </c>
      <c r="K7" s="32">
        <v>7615</v>
      </c>
      <c r="L7" s="31">
        <v>267</v>
      </c>
      <c r="M7" s="34"/>
      <c r="N7" s="144">
        <v>927</v>
      </c>
    </row>
    <row r="8" spans="1:27" s="1" customFormat="1" ht="18.75" customHeight="1" x14ac:dyDescent="0.2">
      <c r="A8" s="85" t="s">
        <v>60</v>
      </c>
      <c r="B8" s="30">
        <f>SUM(B10:B64)</f>
        <v>28562</v>
      </c>
      <c r="C8" s="26">
        <f t="shared" ref="C8:E8" si="1">SUM(C10:C64)</f>
        <v>18869</v>
      </c>
      <c r="D8" s="26">
        <f t="shared" si="1"/>
        <v>9691</v>
      </c>
      <c r="E8" s="32">
        <f t="shared" si="1"/>
        <v>11312</v>
      </c>
      <c r="F8" s="144"/>
      <c r="G8" s="114"/>
      <c r="H8" s="30">
        <f>SUM(H10:H64)</f>
        <v>27468</v>
      </c>
      <c r="I8" s="26">
        <f t="shared" ref="I8:K8" si="2">SUM(I10:I64)</f>
        <v>18228</v>
      </c>
      <c r="J8" s="26">
        <f t="shared" si="2"/>
        <v>9245</v>
      </c>
      <c r="K8" s="32">
        <f t="shared" si="2"/>
        <v>10828</v>
      </c>
      <c r="L8" s="31"/>
      <c r="M8" s="114"/>
      <c r="N8" s="144">
        <f t="shared" ref="N8" si="3">SUM(N10:N64)</f>
        <v>1340</v>
      </c>
    </row>
    <row r="9" spans="1:27" s="1" customFormat="1" ht="4.5" customHeight="1" x14ac:dyDescent="0.2">
      <c r="A9" s="85"/>
      <c r="B9" s="30"/>
      <c r="C9" s="26"/>
      <c r="D9" s="26"/>
      <c r="E9" s="32"/>
      <c r="F9" s="144"/>
      <c r="G9" s="34"/>
      <c r="H9" s="30"/>
      <c r="I9" s="26"/>
      <c r="J9" s="26"/>
      <c r="K9" s="32"/>
      <c r="L9" s="31"/>
      <c r="M9" s="34"/>
      <c r="N9" s="144"/>
    </row>
    <row r="10" spans="1:27" ht="15" customHeight="1" x14ac:dyDescent="0.2">
      <c r="A10" s="86" t="s">
        <v>213</v>
      </c>
      <c r="B10" s="41">
        <v>207</v>
      </c>
      <c r="C10" s="38">
        <v>107</v>
      </c>
      <c r="D10" s="38">
        <v>100</v>
      </c>
      <c r="E10" s="39">
        <v>98</v>
      </c>
      <c r="F10" s="145">
        <v>38</v>
      </c>
      <c r="G10" s="34"/>
      <c r="H10" s="41">
        <v>204</v>
      </c>
      <c r="I10" s="38">
        <v>106</v>
      </c>
      <c r="J10" s="38">
        <v>98</v>
      </c>
      <c r="K10" s="39">
        <v>96</v>
      </c>
      <c r="L10" s="42">
        <v>37</v>
      </c>
      <c r="M10" s="34"/>
      <c r="N10" s="145">
        <v>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87" t="s">
        <v>214</v>
      </c>
      <c r="B11" s="52">
        <v>241</v>
      </c>
      <c r="C11" s="48">
        <v>150</v>
      </c>
      <c r="D11" s="48">
        <v>92</v>
      </c>
      <c r="E11" s="49">
        <v>104</v>
      </c>
      <c r="F11" s="146">
        <v>41</v>
      </c>
      <c r="G11" s="51"/>
      <c r="H11" s="52">
        <v>236</v>
      </c>
      <c r="I11" s="48">
        <v>146</v>
      </c>
      <c r="J11" s="48">
        <v>90</v>
      </c>
      <c r="K11" s="49">
        <v>102</v>
      </c>
      <c r="L11" s="53">
        <v>40</v>
      </c>
      <c r="M11" s="51"/>
      <c r="N11" s="146">
        <v>7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86" t="s">
        <v>215</v>
      </c>
      <c r="B12" s="41">
        <v>239</v>
      </c>
      <c r="C12" s="38">
        <v>123</v>
      </c>
      <c r="D12" s="38">
        <v>117</v>
      </c>
      <c r="E12" s="39">
        <v>120</v>
      </c>
      <c r="F12" s="145">
        <v>39</v>
      </c>
      <c r="G12" s="34"/>
      <c r="H12" s="41">
        <v>233</v>
      </c>
      <c r="I12" s="38">
        <v>117</v>
      </c>
      <c r="J12" s="38">
        <v>116</v>
      </c>
      <c r="K12" s="39">
        <v>119</v>
      </c>
      <c r="L12" s="42">
        <v>39</v>
      </c>
      <c r="M12" s="34"/>
      <c r="N12" s="145">
        <v>6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87" t="s">
        <v>216</v>
      </c>
      <c r="B13" s="52">
        <v>358</v>
      </c>
      <c r="C13" s="48">
        <v>180</v>
      </c>
      <c r="D13" s="48">
        <v>179</v>
      </c>
      <c r="E13" s="49">
        <v>183</v>
      </c>
      <c r="F13" s="146">
        <v>46</v>
      </c>
      <c r="G13" s="51"/>
      <c r="H13" s="52">
        <v>357</v>
      </c>
      <c r="I13" s="48">
        <v>178</v>
      </c>
      <c r="J13" s="48">
        <v>178</v>
      </c>
      <c r="K13" s="49">
        <v>183</v>
      </c>
      <c r="L13" s="53">
        <v>46</v>
      </c>
      <c r="M13" s="51"/>
      <c r="N13" s="146">
        <v>4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86" t="s">
        <v>217</v>
      </c>
      <c r="B14" s="41">
        <v>276</v>
      </c>
      <c r="C14" s="38">
        <v>166</v>
      </c>
      <c r="D14" s="38">
        <v>109</v>
      </c>
      <c r="E14" s="39">
        <v>128</v>
      </c>
      <c r="F14" s="145">
        <v>44</v>
      </c>
      <c r="G14" s="34"/>
      <c r="H14" s="41">
        <v>265</v>
      </c>
      <c r="I14" s="38">
        <v>158</v>
      </c>
      <c r="J14" s="38">
        <v>107</v>
      </c>
      <c r="K14" s="39">
        <v>125</v>
      </c>
      <c r="L14" s="42">
        <v>43</v>
      </c>
      <c r="M14" s="34"/>
      <c r="N14" s="145">
        <v>20</v>
      </c>
      <c r="V14" s="1"/>
      <c r="W14" s="1"/>
      <c r="X14" s="1"/>
      <c r="Y14" s="1"/>
      <c r="Z14" s="1"/>
      <c r="AA14" s="1"/>
    </row>
    <row r="15" spans="1:27" ht="15" customHeight="1" x14ac:dyDescent="0.2">
      <c r="A15" s="88" t="s">
        <v>218</v>
      </c>
      <c r="B15" s="46">
        <v>270</v>
      </c>
      <c r="C15" s="43">
        <v>165</v>
      </c>
      <c r="D15" s="43">
        <v>105</v>
      </c>
      <c r="E15" s="44">
        <v>107</v>
      </c>
      <c r="F15" s="148">
        <v>43</v>
      </c>
      <c r="G15" s="34"/>
      <c r="H15" s="46">
        <v>266</v>
      </c>
      <c r="I15" s="43">
        <v>161</v>
      </c>
      <c r="J15" s="43">
        <v>105</v>
      </c>
      <c r="K15" s="44">
        <v>107</v>
      </c>
      <c r="L15" s="47">
        <v>43</v>
      </c>
      <c r="M15" s="34"/>
      <c r="N15" s="148">
        <v>6</v>
      </c>
      <c r="V15" s="1"/>
      <c r="W15" s="1"/>
      <c r="X15" s="1"/>
      <c r="Y15" s="1"/>
      <c r="Z15" s="1"/>
      <c r="AA15" s="1"/>
    </row>
    <row r="16" spans="1:27" ht="15" customHeight="1" x14ac:dyDescent="0.2">
      <c r="A16" s="86" t="s">
        <v>219</v>
      </c>
      <c r="B16" s="41">
        <v>48</v>
      </c>
      <c r="C16" s="38">
        <v>27</v>
      </c>
      <c r="D16" s="38">
        <v>21</v>
      </c>
      <c r="E16" s="39">
        <v>24</v>
      </c>
      <c r="F16" s="145">
        <v>17</v>
      </c>
      <c r="G16" s="34"/>
      <c r="H16" s="41">
        <v>48</v>
      </c>
      <c r="I16" s="38">
        <v>27</v>
      </c>
      <c r="J16" s="38">
        <v>21</v>
      </c>
      <c r="K16" s="39">
        <v>24</v>
      </c>
      <c r="L16" s="42">
        <v>17</v>
      </c>
      <c r="M16" s="34"/>
      <c r="N16" s="145">
        <v>0</v>
      </c>
      <c r="V16" s="1"/>
      <c r="W16" s="1"/>
      <c r="X16" s="1"/>
      <c r="Y16" s="1"/>
      <c r="Z16" s="1"/>
      <c r="AA16" s="1"/>
    </row>
    <row r="17" spans="1:27" ht="15" customHeight="1" x14ac:dyDescent="0.2">
      <c r="A17" s="88" t="s">
        <v>220</v>
      </c>
      <c r="B17" s="46">
        <v>2364</v>
      </c>
      <c r="C17" s="43">
        <v>1407</v>
      </c>
      <c r="D17" s="43">
        <v>957</v>
      </c>
      <c r="E17" s="44">
        <v>1056</v>
      </c>
      <c r="F17" s="148">
        <v>113</v>
      </c>
      <c r="G17" s="34"/>
      <c r="H17" s="46">
        <v>2211</v>
      </c>
      <c r="I17" s="43">
        <v>1316</v>
      </c>
      <c r="J17" s="43">
        <v>894</v>
      </c>
      <c r="K17" s="44">
        <v>990</v>
      </c>
      <c r="L17" s="47">
        <v>108</v>
      </c>
      <c r="M17" s="34"/>
      <c r="N17" s="148">
        <v>174</v>
      </c>
      <c r="V17" s="1"/>
      <c r="W17" s="1"/>
      <c r="X17" s="1"/>
      <c r="Y17" s="1"/>
      <c r="Z17" s="1"/>
      <c r="AA17" s="1"/>
    </row>
    <row r="18" spans="1:27" ht="15" customHeight="1" x14ac:dyDescent="0.2">
      <c r="A18" s="86" t="s">
        <v>221</v>
      </c>
      <c r="B18" s="41">
        <v>1483</v>
      </c>
      <c r="C18" s="38">
        <v>1372</v>
      </c>
      <c r="D18" s="38">
        <v>111</v>
      </c>
      <c r="E18" s="39">
        <v>307</v>
      </c>
      <c r="F18" s="145">
        <v>90</v>
      </c>
      <c r="G18" s="34"/>
      <c r="H18" s="41">
        <v>1449</v>
      </c>
      <c r="I18" s="38">
        <v>1339</v>
      </c>
      <c r="J18" s="38">
        <v>109</v>
      </c>
      <c r="K18" s="39">
        <v>299</v>
      </c>
      <c r="L18" s="42">
        <v>89</v>
      </c>
      <c r="M18" s="34"/>
      <c r="N18" s="145">
        <v>53</v>
      </c>
      <c r="V18" s="1"/>
      <c r="W18" s="1"/>
      <c r="X18" s="1"/>
      <c r="Y18" s="1"/>
      <c r="Z18" s="1"/>
      <c r="AA18" s="1"/>
    </row>
    <row r="19" spans="1:27" ht="25.5" x14ac:dyDescent="0.2">
      <c r="A19" s="89" t="s">
        <v>222</v>
      </c>
      <c r="B19" s="52">
        <v>346</v>
      </c>
      <c r="C19" s="48">
        <v>225</v>
      </c>
      <c r="D19" s="48">
        <v>122</v>
      </c>
      <c r="E19" s="49">
        <v>130</v>
      </c>
      <c r="F19" s="146">
        <v>46</v>
      </c>
      <c r="G19" s="51"/>
      <c r="H19" s="52">
        <v>345</v>
      </c>
      <c r="I19" s="48">
        <v>224</v>
      </c>
      <c r="J19" s="48">
        <v>121</v>
      </c>
      <c r="K19" s="49">
        <v>129</v>
      </c>
      <c r="L19" s="53">
        <v>46</v>
      </c>
      <c r="M19" s="51"/>
      <c r="N19" s="146">
        <v>3</v>
      </c>
      <c r="V19" s="1"/>
      <c r="W19" s="1"/>
      <c r="X19" s="1"/>
      <c r="Y19" s="1"/>
      <c r="Z19" s="1"/>
      <c r="AA19" s="1"/>
    </row>
    <row r="20" spans="1:27" ht="15" customHeight="1" x14ac:dyDescent="0.2">
      <c r="A20" s="86" t="s">
        <v>223</v>
      </c>
      <c r="B20" s="41">
        <v>294</v>
      </c>
      <c r="C20" s="38">
        <v>165</v>
      </c>
      <c r="D20" s="38">
        <v>129</v>
      </c>
      <c r="E20" s="39">
        <v>152</v>
      </c>
      <c r="F20" s="145">
        <v>43</v>
      </c>
      <c r="G20" s="34"/>
      <c r="H20" s="41">
        <v>288</v>
      </c>
      <c r="I20" s="38">
        <v>163</v>
      </c>
      <c r="J20" s="38">
        <v>125</v>
      </c>
      <c r="K20" s="39">
        <v>147</v>
      </c>
      <c r="L20" s="42">
        <v>43</v>
      </c>
      <c r="M20" s="34"/>
      <c r="N20" s="145">
        <v>6</v>
      </c>
      <c r="V20" s="1"/>
      <c r="W20" s="1"/>
      <c r="X20" s="1"/>
      <c r="Y20" s="1"/>
      <c r="Z20" s="1"/>
      <c r="AA20" s="1"/>
    </row>
    <row r="21" spans="1:27" ht="15" customHeight="1" x14ac:dyDescent="0.2">
      <c r="A21" s="88" t="s">
        <v>224</v>
      </c>
      <c r="B21" s="46">
        <v>415</v>
      </c>
      <c r="C21" s="43">
        <v>290</v>
      </c>
      <c r="D21" s="43">
        <v>125</v>
      </c>
      <c r="E21" s="44">
        <v>171</v>
      </c>
      <c r="F21" s="148">
        <v>49</v>
      </c>
      <c r="G21" s="34"/>
      <c r="H21" s="46">
        <v>326</v>
      </c>
      <c r="I21" s="43">
        <v>224</v>
      </c>
      <c r="J21" s="43">
        <v>102</v>
      </c>
      <c r="K21" s="44">
        <v>132</v>
      </c>
      <c r="L21" s="47">
        <v>42</v>
      </c>
      <c r="M21" s="34"/>
      <c r="N21" s="148">
        <v>97</v>
      </c>
      <c r="V21" s="1"/>
      <c r="W21" s="1"/>
      <c r="X21" s="1"/>
      <c r="Y21" s="1"/>
      <c r="Z21" s="1"/>
      <c r="AA21" s="1"/>
    </row>
    <row r="22" spans="1:27" ht="15" customHeight="1" x14ac:dyDescent="0.2">
      <c r="A22" s="86" t="s">
        <v>225</v>
      </c>
      <c r="B22" s="41">
        <v>168</v>
      </c>
      <c r="C22" s="38">
        <v>98</v>
      </c>
      <c r="D22" s="38">
        <v>70</v>
      </c>
      <c r="E22" s="39">
        <v>80</v>
      </c>
      <c r="F22" s="145">
        <v>35</v>
      </c>
      <c r="G22" s="34"/>
      <c r="H22" s="41">
        <v>168</v>
      </c>
      <c r="I22" s="38">
        <v>98</v>
      </c>
      <c r="J22" s="38">
        <v>70</v>
      </c>
      <c r="K22" s="39">
        <v>80</v>
      </c>
      <c r="L22" s="42">
        <v>35</v>
      </c>
      <c r="M22" s="34"/>
      <c r="N22" s="145">
        <v>1</v>
      </c>
      <c r="V22" s="1"/>
      <c r="W22" s="1"/>
      <c r="X22" s="1"/>
      <c r="Y22" s="1"/>
      <c r="Z22" s="1"/>
      <c r="AA22" s="1"/>
    </row>
    <row r="23" spans="1:27" ht="15" customHeight="1" x14ac:dyDescent="0.2">
      <c r="A23" s="88" t="s">
        <v>226</v>
      </c>
      <c r="B23" s="46">
        <v>478</v>
      </c>
      <c r="C23" s="43">
        <v>389</v>
      </c>
      <c r="D23" s="43">
        <v>89</v>
      </c>
      <c r="E23" s="44">
        <v>112</v>
      </c>
      <c r="F23" s="148">
        <v>56</v>
      </c>
      <c r="G23" s="34"/>
      <c r="H23" s="46">
        <v>463</v>
      </c>
      <c r="I23" s="43">
        <v>378</v>
      </c>
      <c r="J23" s="43">
        <v>85</v>
      </c>
      <c r="K23" s="44">
        <v>111</v>
      </c>
      <c r="L23" s="47">
        <v>55</v>
      </c>
      <c r="M23" s="34"/>
      <c r="N23" s="148">
        <v>18</v>
      </c>
      <c r="V23" s="1"/>
      <c r="W23" s="1"/>
      <c r="X23" s="1"/>
      <c r="Y23" s="1"/>
      <c r="Z23" s="1"/>
      <c r="AA23" s="1"/>
    </row>
    <row r="24" spans="1:27" ht="15" customHeight="1" x14ac:dyDescent="0.2">
      <c r="A24" s="86" t="s">
        <v>227</v>
      </c>
      <c r="B24" s="41">
        <v>157</v>
      </c>
      <c r="C24" s="38">
        <v>79</v>
      </c>
      <c r="D24" s="38">
        <v>78</v>
      </c>
      <c r="E24" s="39">
        <v>81</v>
      </c>
      <c r="F24" s="145">
        <v>37</v>
      </c>
      <c r="G24" s="34"/>
      <c r="H24" s="41">
        <v>156</v>
      </c>
      <c r="I24" s="38">
        <v>79</v>
      </c>
      <c r="J24" s="38">
        <v>78</v>
      </c>
      <c r="K24" s="39">
        <v>81</v>
      </c>
      <c r="L24" s="42">
        <v>37</v>
      </c>
      <c r="M24" s="34"/>
      <c r="N24" s="145">
        <v>0</v>
      </c>
      <c r="V24" s="1"/>
      <c r="W24" s="1"/>
      <c r="X24" s="1"/>
      <c r="Y24" s="1"/>
      <c r="Z24" s="1"/>
      <c r="AA24" s="1"/>
    </row>
    <row r="25" spans="1:27" ht="15" customHeight="1" x14ac:dyDescent="0.2">
      <c r="A25" s="87" t="s">
        <v>228</v>
      </c>
      <c r="B25" s="52">
        <v>117</v>
      </c>
      <c r="C25" s="48">
        <v>65</v>
      </c>
      <c r="D25" s="48">
        <v>52</v>
      </c>
      <c r="E25" s="49">
        <v>56</v>
      </c>
      <c r="F25" s="146">
        <v>28</v>
      </c>
      <c r="G25" s="51"/>
      <c r="H25" s="52">
        <v>117</v>
      </c>
      <c r="I25" s="48">
        <v>65</v>
      </c>
      <c r="J25" s="48">
        <v>52</v>
      </c>
      <c r="K25" s="49">
        <v>56</v>
      </c>
      <c r="L25" s="53">
        <v>28</v>
      </c>
      <c r="M25" s="51"/>
      <c r="N25" s="146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86" t="s">
        <v>229</v>
      </c>
      <c r="B26" s="41">
        <v>3434</v>
      </c>
      <c r="C26" s="38">
        <v>3089</v>
      </c>
      <c r="D26" s="38">
        <v>345</v>
      </c>
      <c r="E26" s="39">
        <v>725</v>
      </c>
      <c r="F26" s="145">
        <v>133</v>
      </c>
      <c r="G26" s="34"/>
      <c r="H26" s="41">
        <v>3361</v>
      </c>
      <c r="I26" s="38">
        <v>3021</v>
      </c>
      <c r="J26" s="38">
        <v>341</v>
      </c>
      <c r="K26" s="39">
        <v>718</v>
      </c>
      <c r="L26" s="42">
        <v>132</v>
      </c>
      <c r="M26" s="34"/>
      <c r="N26" s="145">
        <v>115</v>
      </c>
      <c r="V26" s="1"/>
      <c r="W26" s="1"/>
      <c r="X26" s="1"/>
      <c r="Y26" s="1"/>
      <c r="Z26" s="1"/>
      <c r="AA26" s="1"/>
    </row>
    <row r="27" spans="1:27" ht="15" customHeight="1" x14ac:dyDescent="0.2">
      <c r="A27" s="88" t="s">
        <v>230</v>
      </c>
      <c r="B27" s="46">
        <v>422</v>
      </c>
      <c r="C27" s="43">
        <v>305</v>
      </c>
      <c r="D27" s="43">
        <v>116</v>
      </c>
      <c r="E27" s="44">
        <v>163</v>
      </c>
      <c r="F27" s="148">
        <v>54</v>
      </c>
      <c r="G27" s="34"/>
      <c r="H27" s="46">
        <v>403</v>
      </c>
      <c r="I27" s="43">
        <v>297</v>
      </c>
      <c r="J27" s="43">
        <v>107</v>
      </c>
      <c r="K27" s="44">
        <v>152</v>
      </c>
      <c r="L27" s="47">
        <v>52</v>
      </c>
      <c r="M27" s="34"/>
      <c r="N27" s="148">
        <v>19</v>
      </c>
      <c r="V27" s="1"/>
      <c r="W27" s="1"/>
      <c r="X27" s="1"/>
      <c r="Y27" s="1"/>
      <c r="Z27" s="1"/>
      <c r="AA27" s="1"/>
    </row>
    <row r="28" spans="1:27" ht="15" customHeight="1" x14ac:dyDescent="0.2">
      <c r="A28" s="86" t="s">
        <v>231</v>
      </c>
      <c r="B28" s="41">
        <v>577</v>
      </c>
      <c r="C28" s="38">
        <v>326</v>
      </c>
      <c r="D28" s="38">
        <v>251</v>
      </c>
      <c r="E28" s="39">
        <v>269</v>
      </c>
      <c r="F28" s="145">
        <v>58</v>
      </c>
      <c r="G28" s="34"/>
      <c r="H28" s="41">
        <v>557</v>
      </c>
      <c r="I28" s="38">
        <v>318</v>
      </c>
      <c r="J28" s="38">
        <v>240</v>
      </c>
      <c r="K28" s="39">
        <v>260</v>
      </c>
      <c r="L28" s="42">
        <v>56</v>
      </c>
      <c r="M28" s="34"/>
      <c r="N28" s="145">
        <v>25</v>
      </c>
      <c r="V28" s="1"/>
      <c r="W28" s="1"/>
      <c r="X28" s="1"/>
      <c r="Y28" s="1"/>
      <c r="Z28" s="1"/>
      <c r="AA28" s="1"/>
    </row>
    <row r="29" spans="1:27" ht="15" customHeight="1" x14ac:dyDescent="0.2">
      <c r="A29" s="88" t="s">
        <v>232</v>
      </c>
      <c r="B29" s="46">
        <v>473</v>
      </c>
      <c r="C29" s="43">
        <v>304</v>
      </c>
      <c r="D29" s="43">
        <v>169</v>
      </c>
      <c r="E29" s="44">
        <v>202</v>
      </c>
      <c r="F29" s="148">
        <v>51</v>
      </c>
      <c r="G29" s="34"/>
      <c r="H29" s="46">
        <v>448</v>
      </c>
      <c r="I29" s="43">
        <v>290</v>
      </c>
      <c r="J29" s="43">
        <v>159</v>
      </c>
      <c r="K29" s="44">
        <v>187</v>
      </c>
      <c r="L29" s="47">
        <v>50</v>
      </c>
      <c r="M29" s="34"/>
      <c r="N29" s="148">
        <v>26</v>
      </c>
      <c r="V29" s="1"/>
      <c r="W29" s="1"/>
      <c r="X29" s="1"/>
      <c r="Y29" s="1"/>
      <c r="Z29" s="1"/>
      <c r="AA29" s="1"/>
    </row>
    <row r="30" spans="1:27" ht="15" customHeight="1" x14ac:dyDescent="0.2">
      <c r="A30" s="86" t="s">
        <v>233</v>
      </c>
      <c r="B30" s="41">
        <v>361</v>
      </c>
      <c r="C30" s="38">
        <v>208</v>
      </c>
      <c r="D30" s="38">
        <v>153</v>
      </c>
      <c r="E30" s="39">
        <v>169</v>
      </c>
      <c r="F30" s="145">
        <v>52</v>
      </c>
      <c r="G30" s="34"/>
      <c r="H30" s="41">
        <v>355</v>
      </c>
      <c r="I30" s="38">
        <v>207</v>
      </c>
      <c r="J30" s="38">
        <v>148</v>
      </c>
      <c r="K30" s="39">
        <v>165</v>
      </c>
      <c r="L30" s="42">
        <v>51</v>
      </c>
      <c r="M30" s="34"/>
      <c r="N30" s="145">
        <v>7</v>
      </c>
      <c r="V30" s="1"/>
      <c r="W30" s="1"/>
      <c r="X30" s="1"/>
      <c r="Y30" s="1"/>
      <c r="Z30" s="1"/>
      <c r="AA30" s="1"/>
    </row>
    <row r="31" spans="1:27" ht="15" customHeight="1" x14ac:dyDescent="0.2">
      <c r="A31" s="87" t="s">
        <v>234</v>
      </c>
      <c r="B31" s="52">
        <v>346</v>
      </c>
      <c r="C31" s="48">
        <v>274</v>
      </c>
      <c r="D31" s="48">
        <v>71</v>
      </c>
      <c r="E31" s="49">
        <v>114</v>
      </c>
      <c r="F31" s="146">
        <v>47</v>
      </c>
      <c r="G31" s="51"/>
      <c r="H31" s="52">
        <v>333</v>
      </c>
      <c r="I31" s="48">
        <v>264</v>
      </c>
      <c r="J31" s="48">
        <v>69</v>
      </c>
      <c r="K31" s="49">
        <v>106</v>
      </c>
      <c r="L31" s="53">
        <v>46</v>
      </c>
      <c r="M31" s="51"/>
      <c r="N31" s="146">
        <v>13</v>
      </c>
      <c r="V31" s="1"/>
      <c r="W31" s="1"/>
      <c r="X31" s="1"/>
      <c r="Y31" s="1"/>
      <c r="Z31" s="1"/>
      <c r="AA31" s="1"/>
    </row>
    <row r="32" spans="1:27" ht="15" customHeight="1" x14ac:dyDescent="0.2">
      <c r="A32" s="86" t="s">
        <v>235</v>
      </c>
      <c r="B32" s="41">
        <v>223</v>
      </c>
      <c r="C32" s="38">
        <v>120</v>
      </c>
      <c r="D32" s="38">
        <v>103</v>
      </c>
      <c r="E32" s="39">
        <v>104</v>
      </c>
      <c r="F32" s="145">
        <v>37</v>
      </c>
      <c r="G32" s="34"/>
      <c r="H32" s="41">
        <v>216</v>
      </c>
      <c r="I32" s="38">
        <v>120</v>
      </c>
      <c r="J32" s="38">
        <v>96</v>
      </c>
      <c r="K32" s="39">
        <v>97</v>
      </c>
      <c r="L32" s="42">
        <v>36</v>
      </c>
      <c r="M32" s="34"/>
      <c r="N32" s="145">
        <v>8</v>
      </c>
      <c r="V32" s="1"/>
      <c r="W32" s="1"/>
      <c r="X32" s="1"/>
      <c r="Y32" s="1"/>
      <c r="Z32" s="1"/>
      <c r="AA32" s="1"/>
    </row>
    <row r="33" spans="1:27" ht="15" customHeight="1" x14ac:dyDescent="0.2">
      <c r="A33" s="88" t="s">
        <v>236</v>
      </c>
      <c r="B33" s="46">
        <v>117</v>
      </c>
      <c r="C33" s="43">
        <v>82</v>
      </c>
      <c r="D33" s="43">
        <v>35</v>
      </c>
      <c r="E33" s="44">
        <v>50</v>
      </c>
      <c r="F33" s="148">
        <v>29</v>
      </c>
      <c r="G33" s="34"/>
      <c r="H33" s="46">
        <v>96</v>
      </c>
      <c r="I33" s="43">
        <v>74</v>
      </c>
      <c r="J33" s="43">
        <v>22</v>
      </c>
      <c r="K33" s="44">
        <v>36</v>
      </c>
      <c r="L33" s="47">
        <v>26</v>
      </c>
      <c r="M33" s="34"/>
      <c r="N33" s="148">
        <v>22</v>
      </c>
      <c r="V33" s="1"/>
      <c r="W33" s="1"/>
      <c r="X33" s="1"/>
      <c r="Y33" s="1"/>
      <c r="Z33" s="1"/>
      <c r="AA33" s="1"/>
    </row>
    <row r="34" spans="1:27" ht="15" customHeight="1" x14ac:dyDescent="0.2">
      <c r="A34" s="86" t="s">
        <v>237</v>
      </c>
      <c r="B34" s="41">
        <v>252</v>
      </c>
      <c r="C34" s="38">
        <v>150</v>
      </c>
      <c r="D34" s="38">
        <v>102</v>
      </c>
      <c r="E34" s="39">
        <v>127</v>
      </c>
      <c r="F34" s="145">
        <v>39</v>
      </c>
      <c r="G34" s="34"/>
      <c r="H34" s="41">
        <v>237</v>
      </c>
      <c r="I34" s="38">
        <v>143</v>
      </c>
      <c r="J34" s="38">
        <v>93</v>
      </c>
      <c r="K34" s="39">
        <v>118</v>
      </c>
      <c r="L34" s="42">
        <v>38</v>
      </c>
      <c r="M34" s="34"/>
      <c r="N34" s="145">
        <v>17</v>
      </c>
      <c r="V34" s="1"/>
      <c r="W34" s="1"/>
      <c r="X34" s="1"/>
      <c r="Y34" s="1"/>
      <c r="Z34" s="1"/>
      <c r="AA34" s="1"/>
    </row>
    <row r="35" spans="1:27" ht="15" customHeight="1" x14ac:dyDescent="0.2">
      <c r="A35" s="88" t="s">
        <v>238</v>
      </c>
      <c r="B35" s="46">
        <v>120</v>
      </c>
      <c r="C35" s="43">
        <v>63</v>
      </c>
      <c r="D35" s="43">
        <v>57</v>
      </c>
      <c r="E35" s="44">
        <v>57</v>
      </c>
      <c r="F35" s="148">
        <v>30</v>
      </c>
      <c r="G35" s="34"/>
      <c r="H35" s="46">
        <v>120</v>
      </c>
      <c r="I35" s="43">
        <v>63</v>
      </c>
      <c r="J35" s="43">
        <v>57</v>
      </c>
      <c r="K35" s="44">
        <v>57</v>
      </c>
      <c r="L35" s="47">
        <v>30</v>
      </c>
      <c r="M35" s="34"/>
      <c r="N35" s="148">
        <v>0</v>
      </c>
      <c r="V35" s="1"/>
      <c r="W35" s="1"/>
      <c r="X35" s="1"/>
      <c r="Y35" s="1"/>
      <c r="Z35" s="1"/>
      <c r="AA35" s="1"/>
    </row>
    <row r="36" spans="1:27" ht="15" customHeight="1" x14ac:dyDescent="0.2">
      <c r="A36" s="86" t="s">
        <v>239</v>
      </c>
      <c r="B36" s="41">
        <v>726</v>
      </c>
      <c r="C36" s="38">
        <v>500</v>
      </c>
      <c r="D36" s="38">
        <v>225</v>
      </c>
      <c r="E36" s="39">
        <v>230</v>
      </c>
      <c r="F36" s="145">
        <v>69</v>
      </c>
      <c r="G36" s="34"/>
      <c r="H36" s="41">
        <v>692</v>
      </c>
      <c r="I36" s="38">
        <v>487</v>
      </c>
      <c r="J36" s="38">
        <v>205</v>
      </c>
      <c r="K36" s="39">
        <v>210</v>
      </c>
      <c r="L36" s="42">
        <v>67</v>
      </c>
      <c r="M36" s="34"/>
      <c r="N36" s="145">
        <v>37</v>
      </c>
      <c r="V36" s="1"/>
      <c r="W36" s="1"/>
      <c r="X36" s="1"/>
      <c r="Y36" s="1"/>
      <c r="Z36" s="1"/>
      <c r="AA36" s="1"/>
    </row>
    <row r="37" spans="1:27" ht="15" customHeight="1" x14ac:dyDescent="0.2">
      <c r="A37" s="87" t="s">
        <v>240</v>
      </c>
      <c r="B37" s="52">
        <v>165</v>
      </c>
      <c r="C37" s="48">
        <v>99</v>
      </c>
      <c r="D37" s="48">
        <v>66</v>
      </c>
      <c r="E37" s="49">
        <v>74</v>
      </c>
      <c r="F37" s="146">
        <v>30</v>
      </c>
      <c r="G37" s="51"/>
      <c r="H37" s="52">
        <v>165</v>
      </c>
      <c r="I37" s="48">
        <v>99</v>
      </c>
      <c r="J37" s="48">
        <v>66</v>
      </c>
      <c r="K37" s="49">
        <v>73</v>
      </c>
      <c r="L37" s="53">
        <v>30</v>
      </c>
      <c r="M37" s="51"/>
      <c r="N37" s="146">
        <v>1</v>
      </c>
      <c r="V37" s="1"/>
      <c r="W37" s="1"/>
      <c r="X37" s="1"/>
      <c r="Y37" s="1"/>
      <c r="Z37" s="1"/>
      <c r="AA37" s="1"/>
    </row>
    <row r="38" spans="1:27" ht="15" customHeight="1" x14ac:dyDescent="0.2">
      <c r="A38" s="86" t="s">
        <v>241</v>
      </c>
      <c r="B38" s="41">
        <v>1153</v>
      </c>
      <c r="C38" s="38">
        <v>747</v>
      </c>
      <c r="D38" s="38">
        <v>406</v>
      </c>
      <c r="E38" s="39">
        <v>476</v>
      </c>
      <c r="F38" s="145">
        <v>87</v>
      </c>
      <c r="G38" s="34"/>
      <c r="H38" s="41">
        <v>1130</v>
      </c>
      <c r="I38" s="38">
        <v>735</v>
      </c>
      <c r="J38" s="38">
        <v>395</v>
      </c>
      <c r="K38" s="39">
        <v>462</v>
      </c>
      <c r="L38" s="42">
        <v>86</v>
      </c>
      <c r="M38" s="34"/>
      <c r="N38" s="145">
        <v>27</v>
      </c>
      <c r="V38" s="1"/>
      <c r="W38" s="1"/>
      <c r="X38" s="1"/>
      <c r="Y38" s="1"/>
      <c r="Z38" s="1"/>
      <c r="AA38" s="1"/>
    </row>
    <row r="39" spans="1:27" ht="15" customHeight="1" x14ac:dyDescent="0.2">
      <c r="A39" s="88" t="s">
        <v>242</v>
      </c>
      <c r="B39" s="46">
        <v>335</v>
      </c>
      <c r="C39" s="43">
        <v>168</v>
      </c>
      <c r="D39" s="43">
        <v>167</v>
      </c>
      <c r="E39" s="44">
        <v>177</v>
      </c>
      <c r="F39" s="148">
        <v>51</v>
      </c>
      <c r="G39" s="34"/>
      <c r="H39" s="46">
        <v>325</v>
      </c>
      <c r="I39" s="43">
        <v>163</v>
      </c>
      <c r="J39" s="43">
        <v>162</v>
      </c>
      <c r="K39" s="44">
        <v>172</v>
      </c>
      <c r="L39" s="47">
        <v>50</v>
      </c>
      <c r="M39" s="34"/>
      <c r="N39" s="148">
        <v>13</v>
      </c>
      <c r="V39" s="1"/>
      <c r="W39" s="1"/>
      <c r="X39" s="1"/>
      <c r="Y39" s="1"/>
      <c r="Z39" s="1"/>
      <c r="AA39" s="1"/>
    </row>
    <row r="40" spans="1:27" ht="15" customHeight="1" x14ac:dyDescent="0.2">
      <c r="A40" s="86" t="s">
        <v>243</v>
      </c>
      <c r="B40" s="41">
        <v>72</v>
      </c>
      <c r="C40" s="38">
        <v>44</v>
      </c>
      <c r="D40" s="38">
        <v>28</v>
      </c>
      <c r="E40" s="39">
        <v>39</v>
      </c>
      <c r="F40" s="145">
        <v>23</v>
      </c>
      <c r="G40" s="34"/>
      <c r="H40" s="41">
        <v>70</v>
      </c>
      <c r="I40" s="38">
        <v>42</v>
      </c>
      <c r="J40" s="38">
        <v>28</v>
      </c>
      <c r="K40" s="39">
        <v>37</v>
      </c>
      <c r="L40" s="42">
        <v>22</v>
      </c>
      <c r="M40" s="34"/>
      <c r="N40" s="145">
        <v>2</v>
      </c>
      <c r="V40" s="1"/>
      <c r="W40" s="1"/>
      <c r="X40" s="1"/>
      <c r="Y40" s="1"/>
      <c r="Z40" s="1"/>
      <c r="AA40" s="1"/>
    </row>
    <row r="41" spans="1:27" ht="15" customHeight="1" x14ac:dyDescent="0.2">
      <c r="A41" s="88" t="s">
        <v>276</v>
      </c>
      <c r="B41" s="46">
        <v>117</v>
      </c>
      <c r="C41" s="43">
        <v>75</v>
      </c>
      <c r="D41" s="43">
        <v>42</v>
      </c>
      <c r="E41" s="44">
        <v>44</v>
      </c>
      <c r="F41" s="148">
        <v>26</v>
      </c>
      <c r="G41" s="34"/>
      <c r="H41" s="46">
        <v>117</v>
      </c>
      <c r="I41" s="43">
        <v>75</v>
      </c>
      <c r="J41" s="43">
        <v>42</v>
      </c>
      <c r="K41" s="44">
        <v>44</v>
      </c>
      <c r="L41" s="47">
        <v>26</v>
      </c>
      <c r="M41" s="34"/>
      <c r="N41" s="148">
        <v>0</v>
      </c>
      <c r="V41" s="1"/>
      <c r="W41" s="1"/>
      <c r="X41" s="1"/>
      <c r="Y41" s="1"/>
      <c r="Z41" s="1"/>
      <c r="AA41" s="1"/>
    </row>
    <row r="42" spans="1:27" ht="15" customHeight="1" x14ac:dyDescent="0.2">
      <c r="A42" s="86" t="s">
        <v>244</v>
      </c>
      <c r="B42" s="41">
        <v>306</v>
      </c>
      <c r="C42" s="38">
        <v>177</v>
      </c>
      <c r="D42" s="38">
        <v>129</v>
      </c>
      <c r="E42" s="39">
        <v>151</v>
      </c>
      <c r="F42" s="145">
        <v>49</v>
      </c>
      <c r="G42" s="34"/>
      <c r="H42" s="41">
        <v>301</v>
      </c>
      <c r="I42" s="38">
        <v>174</v>
      </c>
      <c r="J42" s="38">
        <v>127</v>
      </c>
      <c r="K42" s="39">
        <v>148</v>
      </c>
      <c r="L42" s="42">
        <v>49</v>
      </c>
      <c r="M42" s="34"/>
      <c r="N42" s="145">
        <v>6</v>
      </c>
      <c r="V42" s="1"/>
      <c r="W42" s="1"/>
      <c r="X42" s="1"/>
      <c r="Y42" s="1"/>
      <c r="Z42" s="1"/>
      <c r="AA42" s="1"/>
    </row>
    <row r="43" spans="1:27" ht="15" customHeight="1" x14ac:dyDescent="0.2">
      <c r="A43" s="87" t="s">
        <v>245</v>
      </c>
      <c r="B43" s="52">
        <v>136</v>
      </c>
      <c r="C43" s="48">
        <v>87</v>
      </c>
      <c r="D43" s="48">
        <v>50</v>
      </c>
      <c r="E43" s="49">
        <v>63</v>
      </c>
      <c r="F43" s="146">
        <v>29</v>
      </c>
      <c r="G43" s="51"/>
      <c r="H43" s="52">
        <v>136</v>
      </c>
      <c r="I43" s="48">
        <v>87</v>
      </c>
      <c r="J43" s="48">
        <v>50</v>
      </c>
      <c r="K43" s="49">
        <v>63</v>
      </c>
      <c r="L43" s="53">
        <v>29</v>
      </c>
      <c r="M43" s="51"/>
      <c r="N43" s="146">
        <v>0</v>
      </c>
      <c r="V43" s="1"/>
      <c r="W43" s="1"/>
      <c r="X43" s="1"/>
      <c r="Y43" s="1"/>
      <c r="Z43" s="1"/>
      <c r="AA43" s="1"/>
    </row>
    <row r="44" spans="1:27" ht="15" customHeight="1" x14ac:dyDescent="0.2">
      <c r="A44" s="86" t="s">
        <v>246</v>
      </c>
      <c r="B44" s="41">
        <v>252</v>
      </c>
      <c r="C44" s="38">
        <v>184</v>
      </c>
      <c r="D44" s="38">
        <v>68</v>
      </c>
      <c r="E44" s="39">
        <v>68</v>
      </c>
      <c r="F44" s="145">
        <v>42</v>
      </c>
      <c r="G44" s="34"/>
      <c r="H44" s="41">
        <v>252</v>
      </c>
      <c r="I44" s="38">
        <v>184</v>
      </c>
      <c r="J44" s="38">
        <v>68</v>
      </c>
      <c r="K44" s="39">
        <v>67</v>
      </c>
      <c r="L44" s="42">
        <v>42</v>
      </c>
      <c r="M44" s="34"/>
      <c r="N44" s="145">
        <v>0</v>
      </c>
      <c r="V44" s="1"/>
      <c r="W44" s="1"/>
      <c r="X44" s="1"/>
      <c r="Y44" s="1"/>
      <c r="Z44" s="1"/>
      <c r="AA44" s="1"/>
    </row>
    <row r="45" spans="1:27" ht="15" customHeight="1" x14ac:dyDescent="0.2">
      <c r="A45" s="88" t="s">
        <v>247</v>
      </c>
      <c r="B45" s="46">
        <v>174</v>
      </c>
      <c r="C45" s="43">
        <v>94</v>
      </c>
      <c r="D45" s="43">
        <v>80</v>
      </c>
      <c r="E45" s="44">
        <v>97</v>
      </c>
      <c r="F45" s="148">
        <v>39</v>
      </c>
      <c r="G45" s="34"/>
      <c r="H45" s="46">
        <v>172</v>
      </c>
      <c r="I45" s="43">
        <v>93</v>
      </c>
      <c r="J45" s="43">
        <v>80</v>
      </c>
      <c r="K45" s="44">
        <v>97</v>
      </c>
      <c r="L45" s="47">
        <v>39</v>
      </c>
      <c r="M45" s="34"/>
      <c r="N45" s="148">
        <v>2</v>
      </c>
      <c r="V45" s="1"/>
      <c r="W45" s="1"/>
      <c r="X45" s="1"/>
      <c r="Y45" s="1"/>
      <c r="Z45" s="1"/>
      <c r="AA45" s="1"/>
    </row>
    <row r="46" spans="1:27" ht="15" customHeight="1" x14ac:dyDescent="0.2">
      <c r="A46" s="86" t="s">
        <v>248</v>
      </c>
      <c r="B46" s="41">
        <v>257</v>
      </c>
      <c r="C46" s="38">
        <v>148</v>
      </c>
      <c r="D46" s="38">
        <v>109</v>
      </c>
      <c r="E46" s="39">
        <v>98</v>
      </c>
      <c r="F46" s="145">
        <v>39</v>
      </c>
      <c r="G46" s="34"/>
      <c r="H46" s="41">
        <v>254</v>
      </c>
      <c r="I46" s="38">
        <v>146</v>
      </c>
      <c r="J46" s="38">
        <v>108</v>
      </c>
      <c r="K46" s="39">
        <v>97</v>
      </c>
      <c r="L46" s="42">
        <v>39</v>
      </c>
      <c r="M46" s="34"/>
      <c r="N46" s="145">
        <v>4</v>
      </c>
      <c r="V46" s="1"/>
      <c r="W46" s="1"/>
      <c r="X46" s="1"/>
      <c r="Y46" s="1"/>
      <c r="Z46" s="1"/>
      <c r="AA46" s="1"/>
    </row>
    <row r="47" spans="1:27" ht="15" customHeight="1" x14ac:dyDescent="0.2">
      <c r="A47" s="87" t="s">
        <v>249</v>
      </c>
      <c r="B47" s="52">
        <v>133</v>
      </c>
      <c r="C47" s="48">
        <v>80</v>
      </c>
      <c r="D47" s="48">
        <v>53</v>
      </c>
      <c r="E47" s="49">
        <v>57</v>
      </c>
      <c r="F47" s="146">
        <v>32</v>
      </c>
      <c r="G47" s="51"/>
      <c r="H47" s="52">
        <v>131</v>
      </c>
      <c r="I47" s="48">
        <v>78</v>
      </c>
      <c r="J47" s="48">
        <v>53</v>
      </c>
      <c r="K47" s="49">
        <v>57</v>
      </c>
      <c r="L47" s="53">
        <v>32</v>
      </c>
      <c r="M47" s="51"/>
      <c r="N47" s="146">
        <v>1</v>
      </c>
      <c r="V47" s="1"/>
      <c r="W47" s="1"/>
      <c r="X47" s="1"/>
      <c r="Y47" s="1"/>
      <c r="Z47" s="1"/>
      <c r="AA47" s="1"/>
    </row>
    <row r="48" spans="1:27" ht="15" customHeight="1" x14ac:dyDescent="0.2">
      <c r="A48" s="86" t="s">
        <v>250</v>
      </c>
      <c r="B48" s="41">
        <v>173</v>
      </c>
      <c r="C48" s="38">
        <v>94</v>
      </c>
      <c r="D48" s="38">
        <v>79</v>
      </c>
      <c r="E48" s="39">
        <v>86</v>
      </c>
      <c r="F48" s="145">
        <v>36</v>
      </c>
      <c r="G48" s="34"/>
      <c r="H48" s="41">
        <v>167</v>
      </c>
      <c r="I48" s="38">
        <v>94</v>
      </c>
      <c r="J48" s="38">
        <v>73</v>
      </c>
      <c r="K48" s="39">
        <v>80</v>
      </c>
      <c r="L48" s="42">
        <v>35</v>
      </c>
      <c r="M48" s="34"/>
      <c r="N48" s="145">
        <v>7</v>
      </c>
      <c r="V48" s="1"/>
      <c r="W48" s="1"/>
      <c r="X48" s="1"/>
      <c r="Y48" s="1"/>
      <c r="Z48" s="1"/>
      <c r="AA48" s="1"/>
    </row>
    <row r="49" spans="1:27" ht="15" customHeight="1" x14ac:dyDescent="0.2">
      <c r="A49" s="88" t="s">
        <v>251</v>
      </c>
      <c r="B49" s="46">
        <v>233</v>
      </c>
      <c r="C49" s="43">
        <v>144</v>
      </c>
      <c r="D49" s="43">
        <v>89</v>
      </c>
      <c r="E49" s="44">
        <v>114</v>
      </c>
      <c r="F49" s="148">
        <v>38</v>
      </c>
      <c r="G49" s="34"/>
      <c r="H49" s="46">
        <v>225</v>
      </c>
      <c r="I49" s="43">
        <v>144</v>
      </c>
      <c r="J49" s="43">
        <v>81</v>
      </c>
      <c r="K49" s="44">
        <v>105</v>
      </c>
      <c r="L49" s="47">
        <v>37</v>
      </c>
      <c r="M49" s="34"/>
      <c r="N49" s="148">
        <v>12</v>
      </c>
      <c r="V49" s="1"/>
      <c r="W49" s="1"/>
      <c r="X49" s="1"/>
      <c r="Y49" s="1"/>
      <c r="Z49" s="1"/>
      <c r="AA49" s="1"/>
    </row>
    <row r="50" spans="1:27" ht="15" customHeight="1" x14ac:dyDescent="0.2">
      <c r="A50" s="86" t="s">
        <v>252</v>
      </c>
      <c r="B50" s="41">
        <v>739</v>
      </c>
      <c r="C50" s="38">
        <v>418</v>
      </c>
      <c r="D50" s="38">
        <v>321</v>
      </c>
      <c r="E50" s="39">
        <v>349</v>
      </c>
      <c r="F50" s="145">
        <v>72</v>
      </c>
      <c r="G50" s="34"/>
      <c r="H50" s="41">
        <v>720</v>
      </c>
      <c r="I50" s="38">
        <v>410</v>
      </c>
      <c r="J50" s="38">
        <v>310</v>
      </c>
      <c r="K50" s="39">
        <v>332</v>
      </c>
      <c r="L50" s="42">
        <v>71</v>
      </c>
      <c r="M50" s="34"/>
      <c r="N50" s="145">
        <v>26</v>
      </c>
      <c r="V50" s="1"/>
      <c r="W50" s="1"/>
      <c r="X50" s="1"/>
      <c r="Y50" s="1"/>
      <c r="Z50" s="1"/>
      <c r="AA50" s="1"/>
    </row>
    <row r="51" spans="1:27" ht="15" customHeight="1" x14ac:dyDescent="0.2">
      <c r="A51" s="87" t="s">
        <v>253</v>
      </c>
      <c r="B51" s="52">
        <v>1042</v>
      </c>
      <c r="C51" s="48">
        <v>587</v>
      </c>
      <c r="D51" s="48">
        <v>455</v>
      </c>
      <c r="E51" s="49">
        <v>464</v>
      </c>
      <c r="F51" s="146">
        <v>87</v>
      </c>
      <c r="G51" s="51"/>
      <c r="H51" s="52">
        <v>1030</v>
      </c>
      <c r="I51" s="48">
        <v>583</v>
      </c>
      <c r="J51" s="48">
        <v>447</v>
      </c>
      <c r="K51" s="49">
        <v>459</v>
      </c>
      <c r="L51" s="53">
        <v>87</v>
      </c>
      <c r="M51" s="51"/>
      <c r="N51" s="146">
        <v>13</v>
      </c>
      <c r="V51" s="1"/>
      <c r="W51" s="1"/>
      <c r="X51" s="1"/>
      <c r="Y51" s="1"/>
      <c r="Z51" s="1"/>
      <c r="AA51" s="1"/>
    </row>
    <row r="52" spans="1:27" ht="15" customHeight="1" x14ac:dyDescent="0.2">
      <c r="A52" s="86" t="s">
        <v>254</v>
      </c>
      <c r="B52" s="41">
        <v>2355</v>
      </c>
      <c r="C52" s="38">
        <v>1322</v>
      </c>
      <c r="D52" s="38">
        <v>1033</v>
      </c>
      <c r="E52" s="39">
        <v>1147</v>
      </c>
      <c r="F52" s="145">
        <v>115</v>
      </c>
      <c r="G52" s="34"/>
      <c r="H52" s="41">
        <v>2189</v>
      </c>
      <c r="I52" s="38">
        <v>1234</v>
      </c>
      <c r="J52" s="38">
        <v>955</v>
      </c>
      <c r="K52" s="39">
        <v>1082</v>
      </c>
      <c r="L52" s="42">
        <v>109</v>
      </c>
      <c r="M52" s="34"/>
      <c r="N52" s="145">
        <v>195</v>
      </c>
      <c r="V52" s="1"/>
      <c r="W52" s="1"/>
      <c r="X52" s="1"/>
      <c r="Y52" s="1"/>
      <c r="Z52" s="1"/>
      <c r="AA52" s="1"/>
    </row>
    <row r="53" spans="1:27" ht="15" customHeight="1" x14ac:dyDescent="0.2">
      <c r="A53" s="88" t="s">
        <v>255</v>
      </c>
      <c r="B53" s="46">
        <v>371</v>
      </c>
      <c r="C53" s="43">
        <v>227</v>
      </c>
      <c r="D53" s="43">
        <v>144</v>
      </c>
      <c r="E53" s="44">
        <v>199</v>
      </c>
      <c r="F53" s="148">
        <v>54</v>
      </c>
      <c r="G53" s="34"/>
      <c r="H53" s="46">
        <v>359</v>
      </c>
      <c r="I53" s="43">
        <v>222</v>
      </c>
      <c r="J53" s="43">
        <v>137</v>
      </c>
      <c r="K53" s="44">
        <v>191</v>
      </c>
      <c r="L53" s="47">
        <v>53</v>
      </c>
      <c r="M53" s="34"/>
      <c r="N53" s="148">
        <v>13</v>
      </c>
      <c r="V53" s="1"/>
      <c r="W53" s="1"/>
      <c r="X53" s="1"/>
      <c r="Y53" s="1"/>
      <c r="Z53" s="1"/>
      <c r="AA53" s="1"/>
    </row>
    <row r="54" spans="1:27" ht="15" customHeight="1" x14ac:dyDescent="0.2">
      <c r="A54" s="86" t="s">
        <v>256</v>
      </c>
      <c r="B54" s="41">
        <v>401</v>
      </c>
      <c r="C54" s="38">
        <v>304</v>
      </c>
      <c r="D54" s="38">
        <v>97</v>
      </c>
      <c r="E54" s="39">
        <v>129</v>
      </c>
      <c r="F54" s="145">
        <v>50</v>
      </c>
      <c r="G54" s="34"/>
      <c r="H54" s="41">
        <v>396</v>
      </c>
      <c r="I54" s="38">
        <v>301</v>
      </c>
      <c r="J54" s="38">
        <v>95</v>
      </c>
      <c r="K54" s="39">
        <v>126</v>
      </c>
      <c r="L54" s="42">
        <v>49</v>
      </c>
      <c r="M54" s="34"/>
      <c r="N54" s="145">
        <v>8</v>
      </c>
      <c r="V54" s="1"/>
      <c r="W54" s="1"/>
      <c r="X54" s="1"/>
      <c r="Y54" s="1"/>
      <c r="Z54" s="1"/>
      <c r="AA54" s="1"/>
    </row>
    <row r="55" spans="1:27" ht="15" customHeight="1" x14ac:dyDescent="0.2">
      <c r="A55" s="87" t="s">
        <v>257</v>
      </c>
      <c r="B55" s="52">
        <v>879</v>
      </c>
      <c r="C55" s="48">
        <v>567</v>
      </c>
      <c r="D55" s="48">
        <v>311</v>
      </c>
      <c r="E55" s="49">
        <v>354</v>
      </c>
      <c r="F55" s="146">
        <v>68</v>
      </c>
      <c r="G55" s="51"/>
      <c r="H55" s="52">
        <v>758</v>
      </c>
      <c r="I55" s="48">
        <v>495</v>
      </c>
      <c r="J55" s="48">
        <v>263</v>
      </c>
      <c r="K55" s="49">
        <v>308</v>
      </c>
      <c r="L55" s="53">
        <v>61</v>
      </c>
      <c r="M55" s="51"/>
      <c r="N55" s="146">
        <v>153</v>
      </c>
      <c r="V55" s="1"/>
      <c r="W55" s="1"/>
      <c r="X55" s="1"/>
      <c r="Y55" s="1"/>
      <c r="Z55" s="1"/>
      <c r="AA55" s="1"/>
    </row>
    <row r="56" spans="1:27" ht="15" customHeight="1" x14ac:dyDescent="0.2">
      <c r="A56" s="86" t="s">
        <v>258</v>
      </c>
      <c r="B56" s="41">
        <v>1294</v>
      </c>
      <c r="C56" s="38">
        <v>752</v>
      </c>
      <c r="D56" s="38">
        <v>542</v>
      </c>
      <c r="E56" s="39">
        <v>605</v>
      </c>
      <c r="F56" s="145">
        <v>88</v>
      </c>
      <c r="G56" s="34"/>
      <c r="H56" s="41">
        <v>1236</v>
      </c>
      <c r="I56" s="38">
        <v>733</v>
      </c>
      <c r="J56" s="38">
        <v>504</v>
      </c>
      <c r="K56" s="39">
        <v>565</v>
      </c>
      <c r="L56" s="42">
        <v>85</v>
      </c>
      <c r="M56" s="34"/>
      <c r="N56" s="145">
        <v>63</v>
      </c>
      <c r="V56" s="1"/>
      <c r="W56" s="1"/>
      <c r="X56" s="1"/>
      <c r="Y56" s="1"/>
      <c r="Z56" s="1"/>
      <c r="AA56" s="1"/>
    </row>
    <row r="57" spans="1:27" ht="15" customHeight="1" x14ac:dyDescent="0.2">
      <c r="A57" s="88" t="s">
        <v>259</v>
      </c>
      <c r="B57" s="46">
        <v>147</v>
      </c>
      <c r="C57" s="43">
        <v>91</v>
      </c>
      <c r="D57" s="43">
        <v>55</v>
      </c>
      <c r="E57" s="44">
        <v>75</v>
      </c>
      <c r="F57" s="148">
        <v>28</v>
      </c>
      <c r="G57" s="34"/>
      <c r="H57" s="46">
        <v>135</v>
      </c>
      <c r="I57" s="43">
        <v>90</v>
      </c>
      <c r="J57" s="43">
        <v>45</v>
      </c>
      <c r="K57" s="44">
        <v>66</v>
      </c>
      <c r="L57" s="47">
        <v>27</v>
      </c>
      <c r="M57" s="34"/>
      <c r="N57" s="148">
        <v>11</v>
      </c>
      <c r="V57" s="1"/>
      <c r="W57" s="1"/>
      <c r="X57" s="1"/>
      <c r="Y57" s="1"/>
      <c r="Z57" s="1"/>
      <c r="AA57" s="1"/>
    </row>
    <row r="58" spans="1:27" ht="15" customHeight="1" x14ac:dyDescent="0.2">
      <c r="A58" s="86" t="s">
        <v>260</v>
      </c>
      <c r="B58" s="41">
        <v>514</v>
      </c>
      <c r="C58" s="38">
        <v>278</v>
      </c>
      <c r="D58" s="38">
        <v>236</v>
      </c>
      <c r="E58" s="39">
        <v>248</v>
      </c>
      <c r="F58" s="145">
        <v>62</v>
      </c>
      <c r="G58" s="34"/>
      <c r="H58" s="41">
        <v>508</v>
      </c>
      <c r="I58" s="38">
        <v>273</v>
      </c>
      <c r="J58" s="38">
        <v>236</v>
      </c>
      <c r="K58" s="39">
        <v>244</v>
      </c>
      <c r="L58" s="42">
        <v>61</v>
      </c>
      <c r="M58" s="34"/>
      <c r="N58" s="145">
        <v>12</v>
      </c>
      <c r="V58" s="1"/>
      <c r="W58" s="1"/>
      <c r="X58" s="1"/>
      <c r="Y58" s="1"/>
      <c r="Z58" s="1"/>
      <c r="AA58" s="1"/>
    </row>
    <row r="59" spans="1:27" ht="15" customHeight="1" x14ac:dyDescent="0.2">
      <c r="A59" s="87" t="s">
        <v>261</v>
      </c>
      <c r="B59" s="52">
        <v>127</v>
      </c>
      <c r="C59" s="48">
        <v>81</v>
      </c>
      <c r="D59" s="48">
        <v>46</v>
      </c>
      <c r="E59" s="49">
        <v>57</v>
      </c>
      <c r="F59" s="146">
        <v>26</v>
      </c>
      <c r="G59" s="51"/>
      <c r="H59" s="52">
        <v>124</v>
      </c>
      <c r="I59" s="48">
        <v>81</v>
      </c>
      <c r="J59" s="48">
        <v>43</v>
      </c>
      <c r="K59" s="49">
        <v>53</v>
      </c>
      <c r="L59" s="53">
        <v>26</v>
      </c>
      <c r="M59" s="51"/>
      <c r="N59" s="146">
        <v>3</v>
      </c>
      <c r="V59" s="1"/>
      <c r="W59" s="1"/>
      <c r="X59" s="1"/>
      <c r="Y59" s="1"/>
      <c r="Z59" s="1"/>
      <c r="AA59" s="1"/>
    </row>
    <row r="60" spans="1:27" ht="15" customHeight="1" x14ac:dyDescent="0.2">
      <c r="A60" s="86" t="s">
        <v>262</v>
      </c>
      <c r="B60" s="41">
        <v>821</v>
      </c>
      <c r="C60" s="38">
        <v>722</v>
      </c>
      <c r="D60" s="38">
        <v>99</v>
      </c>
      <c r="E60" s="39">
        <v>169</v>
      </c>
      <c r="F60" s="145">
        <v>65</v>
      </c>
      <c r="G60" s="34"/>
      <c r="H60" s="41">
        <v>781</v>
      </c>
      <c r="I60" s="38">
        <v>685</v>
      </c>
      <c r="J60" s="38">
        <v>96</v>
      </c>
      <c r="K60" s="39">
        <v>166</v>
      </c>
      <c r="L60" s="42">
        <v>62</v>
      </c>
      <c r="M60" s="34"/>
      <c r="N60" s="145">
        <v>52</v>
      </c>
      <c r="V60" s="1"/>
      <c r="W60" s="1"/>
      <c r="X60" s="1"/>
      <c r="Y60" s="1"/>
      <c r="Z60" s="1"/>
      <c r="AA60" s="1"/>
    </row>
    <row r="61" spans="1:27" ht="15" customHeight="1" x14ac:dyDescent="0.2">
      <c r="A61" s="87" t="s">
        <v>263</v>
      </c>
      <c r="B61" s="52">
        <v>333</v>
      </c>
      <c r="C61" s="48">
        <v>193</v>
      </c>
      <c r="D61" s="48">
        <v>140</v>
      </c>
      <c r="E61" s="49">
        <v>166</v>
      </c>
      <c r="F61" s="146">
        <v>48</v>
      </c>
      <c r="G61" s="51"/>
      <c r="H61" s="52">
        <v>326</v>
      </c>
      <c r="I61" s="48">
        <v>191</v>
      </c>
      <c r="J61" s="48">
        <v>135</v>
      </c>
      <c r="K61" s="49">
        <v>161</v>
      </c>
      <c r="L61" s="53">
        <v>47</v>
      </c>
      <c r="M61" s="51"/>
      <c r="N61" s="146">
        <v>12</v>
      </c>
      <c r="V61" s="1"/>
      <c r="W61" s="1"/>
      <c r="X61" s="1"/>
      <c r="Y61" s="1"/>
      <c r="Z61" s="1"/>
      <c r="AA61" s="1"/>
    </row>
    <row r="62" spans="1:27" ht="15" customHeight="1" x14ac:dyDescent="0.2">
      <c r="A62" s="90" t="s">
        <v>278</v>
      </c>
      <c r="B62" s="68"/>
      <c r="C62" s="66"/>
      <c r="D62" s="66"/>
      <c r="E62" s="67"/>
      <c r="F62" s="232"/>
      <c r="G62" s="51"/>
      <c r="H62" s="68"/>
      <c r="I62" s="66"/>
      <c r="J62" s="66"/>
      <c r="K62" s="67"/>
      <c r="L62" s="58"/>
      <c r="M62" s="51"/>
      <c r="N62" s="232"/>
      <c r="V62" s="1"/>
      <c r="W62" s="1"/>
      <c r="X62" s="1"/>
      <c r="Y62" s="1"/>
      <c r="Z62" s="1"/>
      <c r="AA62" s="1"/>
    </row>
    <row r="63" spans="1:27" s="59" customFormat="1" ht="15" customHeight="1" x14ac:dyDescent="0.2">
      <c r="A63" s="87" t="s">
        <v>264</v>
      </c>
      <c r="B63" s="52">
        <v>709</v>
      </c>
      <c r="C63" s="48">
        <v>348</v>
      </c>
      <c r="D63" s="48">
        <v>361</v>
      </c>
      <c r="E63" s="49">
        <v>322</v>
      </c>
      <c r="F63" s="146">
        <v>73</v>
      </c>
      <c r="G63" s="51"/>
      <c r="H63" s="52">
        <v>702</v>
      </c>
      <c r="I63" s="48">
        <v>346</v>
      </c>
      <c r="J63" s="48">
        <v>356</v>
      </c>
      <c r="K63" s="49">
        <v>321</v>
      </c>
      <c r="L63" s="53">
        <v>73</v>
      </c>
      <c r="M63" s="51"/>
      <c r="N63" s="146">
        <v>9</v>
      </c>
      <c r="P63" s="8"/>
      <c r="Q63" s="8"/>
      <c r="R63" s="8"/>
      <c r="S63" s="8"/>
      <c r="T63" s="8"/>
      <c r="U63" s="8"/>
      <c r="V63" s="1"/>
      <c r="W63" s="1"/>
      <c r="X63" s="1"/>
      <c r="Y63" s="1"/>
      <c r="Z63" s="1"/>
      <c r="AA63" s="1"/>
    </row>
    <row r="64" spans="1:27" ht="15" customHeight="1" x14ac:dyDescent="0.2">
      <c r="A64" s="91" t="s">
        <v>265</v>
      </c>
      <c r="B64" s="95">
        <v>812</v>
      </c>
      <c r="C64" s="92">
        <v>409</v>
      </c>
      <c r="D64" s="92">
        <v>402</v>
      </c>
      <c r="E64" s="93">
        <v>365</v>
      </c>
      <c r="F64" s="233">
        <v>78</v>
      </c>
      <c r="G64" s="94"/>
      <c r="H64" s="95">
        <v>809</v>
      </c>
      <c r="I64" s="92">
        <v>407</v>
      </c>
      <c r="J64" s="92">
        <v>402</v>
      </c>
      <c r="K64" s="93">
        <v>365</v>
      </c>
      <c r="L64" s="96">
        <v>78</v>
      </c>
      <c r="M64" s="94"/>
      <c r="N64" s="233">
        <v>2</v>
      </c>
      <c r="V64" s="1"/>
      <c r="W64" s="1"/>
      <c r="X64" s="1"/>
      <c r="Y64" s="1"/>
      <c r="Z64" s="1"/>
      <c r="AA64" s="1"/>
    </row>
    <row r="65" spans="1:27" ht="18" customHeight="1" x14ac:dyDescent="0.2">
      <c r="V65" s="1"/>
      <c r="W65" s="1"/>
      <c r="X65" s="1"/>
      <c r="Y65" s="1"/>
      <c r="Z65" s="1"/>
      <c r="AA65" s="1"/>
    </row>
    <row r="66" spans="1:27" ht="18" customHeight="1" x14ac:dyDescent="0.25">
      <c r="A66" s="210" t="s">
        <v>167</v>
      </c>
      <c r="B66" s="211"/>
      <c r="C66" s="211"/>
      <c r="D66" s="211"/>
      <c r="E66" s="211"/>
      <c r="F66" s="211"/>
      <c r="G66" s="211"/>
      <c r="H66" s="211"/>
      <c r="I66" s="116"/>
      <c r="J66" s="115"/>
      <c r="K66" s="115"/>
      <c r="L66" s="115"/>
      <c r="M66" s="115"/>
      <c r="N66" s="9"/>
      <c r="V66" s="1"/>
      <c r="W66" s="1"/>
      <c r="X66" s="1"/>
      <c r="Y66" s="1"/>
      <c r="Z66" s="1"/>
      <c r="AA66" s="1"/>
    </row>
    <row r="67" spans="1:27" s="119" customFormat="1" ht="18" customHeight="1" x14ac:dyDescent="0.2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</row>
    <row r="68" spans="1:27" s="1" customFormat="1" ht="19.5" customHeight="1" x14ac:dyDescent="0.2">
      <c r="A68" s="2"/>
      <c r="B68" s="140"/>
      <c r="C68" s="140"/>
      <c r="D68" s="140"/>
      <c r="E68" s="140"/>
      <c r="F68" s="140"/>
      <c r="G68" s="11"/>
      <c r="H68" s="140"/>
      <c r="I68" s="140"/>
      <c r="J68" s="140"/>
      <c r="K68" s="140"/>
      <c r="L68" s="140"/>
      <c r="M68" s="11"/>
      <c r="N68" s="140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1" customFormat="1" x14ac:dyDescent="0.2">
      <c r="A69" s="339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1" customFormat="1" ht="15.75" x14ac:dyDescent="0.25">
      <c r="A70" s="234"/>
      <c r="B70" s="235"/>
      <c r="C70" s="235"/>
      <c r="D70" s="235"/>
      <c r="E70" s="235"/>
      <c r="F70" s="235"/>
      <c r="G70" s="235"/>
      <c r="H70" s="235"/>
      <c r="I70" s="236"/>
      <c r="J70" s="235"/>
      <c r="K70" s="235"/>
      <c r="L70" s="235"/>
      <c r="M70" s="235"/>
      <c r="N70" s="235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8"/>
      <c r="N71" s="8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</row>
    <row r="72" spans="1:27" x14ac:dyDescent="0.2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</sheetData>
  <mergeCells count="6">
    <mergeCell ref="A71:L71"/>
    <mergeCell ref="B2:N2"/>
    <mergeCell ref="B3:E4"/>
    <mergeCell ref="H3:K4"/>
    <mergeCell ref="N3:N4"/>
    <mergeCell ref="A69:L69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113" bestFit="1" customWidth="1"/>
    <col min="21" max="21" width="4" style="113" bestFit="1" customWidth="1"/>
    <col min="22" max="266" width="9.140625" style="113"/>
    <col min="267" max="267" width="36.5703125" style="113" bestFit="1" customWidth="1"/>
    <col min="268" max="268" width="16.140625" style="113" bestFit="1" customWidth="1"/>
    <col min="269" max="269" width="17.140625" style="113" bestFit="1" customWidth="1"/>
    <col min="270" max="271" width="19.5703125" style="113" bestFit="1" customWidth="1"/>
    <col min="272" max="272" width="20.7109375" style="113" bestFit="1" customWidth="1"/>
    <col min="273" max="273" width="21.85546875" style="113" bestFit="1" customWidth="1"/>
    <col min="274" max="275" width="24.140625" style="113" bestFit="1" customWidth="1"/>
    <col min="276" max="522" width="9.140625" style="113"/>
    <col min="523" max="523" width="36.5703125" style="113" bestFit="1" customWidth="1"/>
    <col min="524" max="524" width="16.140625" style="113" bestFit="1" customWidth="1"/>
    <col min="525" max="525" width="17.140625" style="113" bestFit="1" customWidth="1"/>
    <col min="526" max="527" width="19.5703125" style="113" bestFit="1" customWidth="1"/>
    <col min="528" max="528" width="20.7109375" style="113" bestFit="1" customWidth="1"/>
    <col min="529" max="529" width="21.85546875" style="113" bestFit="1" customWidth="1"/>
    <col min="530" max="531" width="24.140625" style="113" bestFit="1" customWidth="1"/>
    <col min="532" max="778" width="9.140625" style="113"/>
    <col min="779" max="779" width="36.5703125" style="113" bestFit="1" customWidth="1"/>
    <col min="780" max="780" width="16.140625" style="113" bestFit="1" customWidth="1"/>
    <col min="781" max="781" width="17.140625" style="113" bestFit="1" customWidth="1"/>
    <col min="782" max="783" width="19.5703125" style="113" bestFit="1" customWidth="1"/>
    <col min="784" max="784" width="20.7109375" style="113" bestFit="1" customWidth="1"/>
    <col min="785" max="785" width="21.85546875" style="113" bestFit="1" customWidth="1"/>
    <col min="786" max="787" width="24.140625" style="113" bestFit="1" customWidth="1"/>
    <col min="788" max="1034" width="9.140625" style="113"/>
    <col min="1035" max="1035" width="36.5703125" style="113" bestFit="1" customWidth="1"/>
    <col min="1036" max="1036" width="16.140625" style="113" bestFit="1" customWidth="1"/>
    <col min="1037" max="1037" width="17.140625" style="113" bestFit="1" customWidth="1"/>
    <col min="1038" max="1039" width="19.5703125" style="113" bestFit="1" customWidth="1"/>
    <col min="1040" max="1040" width="20.7109375" style="113" bestFit="1" customWidth="1"/>
    <col min="1041" max="1041" width="21.85546875" style="113" bestFit="1" customWidth="1"/>
    <col min="1042" max="1043" width="24.140625" style="113" bestFit="1" customWidth="1"/>
    <col min="1044" max="1290" width="9.140625" style="113"/>
    <col min="1291" max="1291" width="36.5703125" style="113" bestFit="1" customWidth="1"/>
    <col min="1292" max="1292" width="16.140625" style="113" bestFit="1" customWidth="1"/>
    <col min="1293" max="1293" width="17.140625" style="113" bestFit="1" customWidth="1"/>
    <col min="1294" max="1295" width="19.5703125" style="113" bestFit="1" customWidth="1"/>
    <col min="1296" max="1296" width="20.7109375" style="113" bestFit="1" customWidth="1"/>
    <col min="1297" max="1297" width="21.85546875" style="113" bestFit="1" customWidth="1"/>
    <col min="1298" max="1299" width="24.140625" style="113" bestFit="1" customWidth="1"/>
    <col min="1300" max="1546" width="9.140625" style="113"/>
    <col min="1547" max="1547" width="36.5703125" style="113" bestFit="1" customWidth="1"/>
    <col min="1548" max="1548" width="16.140625" style="113" bestFit="1" customWidth="1"/>
    <col min="1549" max="1549" width="17.140625" style="113" bestFit="1" customWidth="1"/>
    <col min="1550" max="1551" width="19.5703125" style="113" bestFit="1" customWidth="1"/>
    <col min="1552" max="1552" width="20.7109375" style="113" bestFit="1" customWidth="1"/>
    <col min="1553" max="1553" width="21.85546875" style="113" bestFit="1" customWidth="1"/>
    <col min="1554" max="1555" width="24.140625" style="113" bestFit="1" customWidth="1"/>
    <col min="1556" max="1802" width="9.140625" style="113"/>
    <col min="1803" max="1803" width="36.5703125" style="113" bestFit="1" customWidth="1"/>
    <col min="1804" max="1804" width="16.140625" style="113" bestFit="1" customWidth="1"/>
    <col min="1805" max="1805" width="17.140625" style="113" bestFit="1" customWidth="1"/>
    <col min="1806" max="1807" width="19.5703125" style="113" bestFit="1" customWidth="1"/>
    <col min="1808" max="1808" width="20.7109375" style="113" bestFit="1" customWidth="1"/>
    <col min="1809" max="1809" width="21.85546875" style="113" bestFit="1" customWidth="1"/>
    <col min="1810" max="1811" width="24.140625" style="113" bestFit="1" customWidth="1"/>
    <col min="1812" max="2058" width="9.140625" style="113"/>
    <col min="2059" max="2059" width="36.5703125" style="113" bestFit="1" customWidth="1"/>
    <col min="2060" max="2060" width="16.140625" style="113" bestFit="1" customWidth="1"/>
    <col min="2061" max="2061" width="17.140625" style="113" bestFit="1" customWidth="1"/>
    <col min="2062" max="2063" width="19.5703125" style="113" bestFit="1" customWidth="1"/>
    <col min="2064" max="2064" width="20.7109375" style="113" bestFit="1" customWidth="1"/>
    <col min="2065" max="2065" width="21.85546875" style="113" bestFit="1" customWidth="1"/>
    <col min="2066" max="2067" width="24.140625" style="113" bestFit="1" customWidth="1"/>
    <col min="2068" max="2314" width="9.140625" style="113"/>
    <col min="2315" max="2315" width="36.5703125" style="113" bestFit="1" customWidth="1"/>
    <col min="2316" max="2316" width="16.140625" style="113" bestFit="1" customWidth="1"/>
    <col min="2317" max="2317" width="17.140625" style="113" bestFit="1" customWidth="1"/>
    <col min="2318" max="2319" width="19.5703125" style="113" bestFit="1" customWidth="1"/>
    <col min="2320" max="2320" width="20.7109375" style="113" bestFit="1" customWidth="1"/>
    <col min="2321" max="2321" width="21.85546875" style="113" bestFit="1" customWidth="1"/>
    <col min="2322" max="2323" width="24.140625" style="113" bestFit="1" customWidth="1"/>
    <col min="2324" max="2570" width="9.140625" style="113"/>
    <col min="2571" max="2571" width="36.5703125" style="113" bestFit="1" customWidth="1"/>
    <col min="2572" max="2572" width="16.140625" style="113" bestFit="1" customWidth="1"/>
    <col min="2573" max="2573" width="17.140625" style="113" bestFit="1" customWidth="1"/>
    <col min="2574" max="2575" width="19.5703125" style="113" bestFit="1" customWidth="1"/>
    <col min="2576" max="2576" width="20.7109375" style="113" bestFit="1" customWidth="1"/>
    <col min="2577" max="2577" width="21.85546875" style="113" bestFit="1" customWidth="1"/>
    <col min="2578" max="2579" width="24.140625" style="113" bestFit="1" customWidth="1"/>
    <col min="2580" max="2826" width="9.140625" style="113"/>
    <col min="2827" max="2827" width="36.5703125" style="113" bestFit="1" customWidth="1"/>
    <col min="2828" max="2828" width="16.140625" style="113" bestFit="1" customWidth="1"/>
    <col min="2829" max="2829" width="17.140625" style="113" bestFit="1" customWidth="1"/>
    <col min="2830" max="2831" width="19.5703125" style="113" bestFit="1" customWidth="1"/>
    <col min="2832" max="2832" width="20.7109375" style="113" bestFit="1" customWidth="1"/>
    <col min="2833" max="2833" width="21.85546875" style="113" bestFit="1" customWidth="1"/>
    <col min="2834" max="2835" width="24.140625" style="113" bestFit="1" customWidth="1"/>
    <col min="2836" max="3082" width="9.140625" style="113"/>
    <col min="3083" max="3083" width="36.5703125" style="113" bestFit="1" customWidth="1"/>
    <col min="3084" max="3084" width="16.140625" style="113" bestFit="1" customWidth="1"/>
    <col min="3085" max="3085" width="17.140625" style="113" bestFit="1" customWidth="1"/>
    <col min="3086" max="3087" width="19.5703125" style="113" bestFit="1" customWidth="1"/>
    <col min="3088" max="3088" width="20.7109375" style="113" bestFit="1" customWidth="1"/>
    <col min="3089" max="3089" width="21.85546875" style="113" bestFit="1" customWidth="1"/>
    <col min="3090" max="3091" width="24.140625" style="113" bestFit="1" customWidth="1"/>
    <col min="3092" max="3338" width="9.140625" style="113"/>
    <col min="3339" max="3339" width="36.5703125" style="113" bestFit="1" customWidth="1"/>
    <col min="3340" max="3340" width="16.140625" style="113" bestFit="1" customWidth="1"/>
    <col min="3341" max="3341" width="17.140625" style="113" bestFit="1" customWidth="1"/>
    <col min="3342" max="3343" width="19.5703125" style="113" bestFit="1" customWidth="1"/>
    <col min="3344" max="3344" width="20.7109375" style="113" bestFit="1" customWidth="1"/>
    <col min="3345" max="3345" width="21.85546875" style="113" bestFit="1" customWidth="1"/>
    <col min="3346" max="3347" width="24.140625" style="113" bestFit="1" customWidth="1"/>
    <col min="3348" max="3594" width="9.140625" style="113"/>
    <col min="3595" max="3595" width="36.5703125" style="113" bestFit="1" customWidth="1"/>
    <col min="3596" max="3596" width="16.140625" style="113" bestFit="1" customWidth="1"/>
    <col min="3597" max="3597" width="17.140625" style="113" bestFit="1" customWidth="1"/>
    <col min="3598" max="3599" width="19.5703125" style="113" bestFit="1" customWidth="1"/>
    <col min="3600" max="3600" width="20.7109375" style="113" bestFit="1" customWidth="1"/>
    <col min="3601" max="3601" width="21.85546875" style="113" bestFit="1" customWidth="1"/>
    <col min="3602" max="3603" width="24.140625" style="113" bestFit="1" customWidth="1"/>
    <col min="3604" max="3850" width="9.140625" style="113"/>
    <col min="3851" max="3851" width="36.5703125" style="113" bestFit="1" customWidth="1"/>
    <col min="3852" max="3852" width="16.140625" style="113" bestFit="1" customWidth="1"/>
    <col min="3853" max="3853" width="17.140625" style="113" bestFit="1" customWidth="1"/>
    <col min="3854" max="3855" width="19.5703125" style="113" bestFit="1" customWidth="1"/>
    <col min="3856" max="3856" width="20.7109375" style="113" bestFit="1" customWidth="1"/>
    <col min="3857" max="3857" width="21.85546875" style="113" bestFit="1" customWidth="1"/>
    <col min="3858" max="3859" width="24.140625" style="113" bestFit="1" customWidth="1"/>
    <col min="3860" max="4106" width="9.140625" style="113"/>
    <col min="4107" max="4107" width="36.5703125" style="113" bestFit="1" customWidth="1"/>
    <col min="4108" max="4108" width="16.140625" style="113" bestFit="1" customWidth="1"/>
    <col min="4109" max="4109" width="17.140625" style="113" bestFit="1" customWidth="1"/>
    <col min="4110" max="4111" width="19.5703125" style="113" bestFit="1" customWidth="1"/>
    <col min="4112" max="4112" width="20.7109375" style="113" bestFit="1" customWidth="1"/>
    <col min="4113" max="4113" width="21.85546875" style="113" bestFit="1" customWidth="1"/>
    <col min="4114" max="4115" width="24.140625" style="113" bestFit="1" customWidth="1"/>
    <col min="4116" max="4362" width="9.140625" style="113"/>
    <col min="4363" max="4363" width="36.5703125" style="113" bestFit="1" customWidth="1"/>
    <col min="4364" max="4364" width="16.140625" style="113" bestFit="1" customWidth="1"/>
    <col min="4365" max="4365" width="17.140625" style="113" bestFit="1" customWidth="1"/>
    <col min="4366" max="4367" width="19.5703125" style="113" bestFit="1" customWidth="1"/>
    <col min="4368" max="4368" width="20.7109375" style="113" bestFit="1" customWidth="1"/>
    <col min="4369" max="4369" width="21.85546875" style="113" bestFit="1" customWidth="1"/>
    <col min="4370" max="4371" width="24.140625" style="113" bestFit="1" customWidth="1"/>
    <col min="4372" max="4618" width="9.140625" style="113"/>
    <col min="4619" max="4619" width="36.5703125" style="113" bestFit="1" customWidth="1"/>
    <col min="4620" max="4620" width="16.140625" style="113" bestFit="1" customWidth="1"/>
    <col min="4621" max="4621" width="17.140625" style="113" bestFit="1" customWidth="1"/>
    <col min="4622" max="4623" width="19.5703125" style="113" bestFit="1" customWidth="1"/>
    <col min="4624" max="4624" width="20.7109375" style="113" bestFit="1" customWidth="1"/>
    <col min="4625" max="4625" width="21.85546875" style="113" bestFit="1" customWidth="1"/>
    <col min="4626" max="4627" width="24.140625" style="113" bestFit="1" customWidth="1"/>
    <col min="4628" max="4874" width="9.140625" style="113"/>
    <col min="4875" max="4875" width="36.5703125" style="113" bestFit="1" customWidth="1"/>
    <col min="4876" max="4876" width="16.140625" style="113" bestFit="1" customWidth="1"/>
    <col min="4877" max="4877" width="17.140625" style="113" bestFit="1" customWidth="1"/>
    <col min="4878" max="4879" width="19.5703125" style="113" bestFit="1" customWidth="1"/>
    <col min="4880" max="4880" width="20.7109375" style="113" bestFit="1" customWidth="1"/>
    <col min="4881" max="4881" width="21.85546875" style="113" bestFit="1" customWidth="1"/>
    <col min="4882" max="4883" width="24.140625" style="113" bestFit="1" customWidth="1"/>
    <col min="4884" max="5130" width="9.140625" style="113"/>
    <col min="5131" max="5131" width="36.5703125" style="113" bestFit="1" customWidth="1"/>
    <col min="5132" max="5132" width="16.140625" style="113" bestFit="1" customWidth="1"/>
    <col min="5133" max="5133" width="17.140625" style="113" bestFit="1" customWidth="1"/>
    <col min="5134" max="5135" width="19.5703125" style="113" bestFit="1" customWidth="1"/>
    <col min="5136" max="5136" width="20.7109375" style="113" bestFit="1" customWidth="1"/>
    <col min="5137" max="5137" width="21.85546875" style="113" bestFit="1" customWidth="1"/>
    <col min="5138" max="5139" width="24.140625" style="113" bestFit="1" customWidth="1"/>
    <col min="5140" max="5386" width="9.140625" style="113"/>
    <col min="5387" max="5387" width="36.5703125" style="113" bestFit="1" customWidth="1"/>
    <col min="5388" max="5388" width="16.140625" style="113" bestFit="1" customWidth="1"/>
    <col min="5389" max="5389" width="17.140625" style="113" bestFit="1" customWidth="1"/>
    <col min="5390" max="5391" width="19.5703125" style="113" bestFit="1" customWidth="1"/>
    <col min="5392" max="5392" width="20.7109375" style="113" bestFit="1" customWidth="1"/>
    <col min="5393" max="5393" width="21.85546875" style="113" bestFit="1" customWidth="1"/>
    <col min="5394" max="5395" width="24.140625" style="113" bestFit="1" customWidth="1"/>
    <col min="5396" max="5642" width="9.140625" style="113"/>
    <col min="5643" max="5643" width="36.5703125" style="113" bestFit="1" customWidth="1"/>
    <col min="5644" max="5644" width="16.140625" style="113" bestFit="1" customWidth="1"/>
    <col min="5645" max="5645" width="17.140625" style="113" bestFit="1" customWidth="1"/>
    <col min="5646" max="5647" width="19.5703125" style="113" bestFit="1" customWidth="1"/>
    <col min="5648" max="5648" width="20.7109375" style="113" bestFit="1" customWidth="1"/>
    <col min="5649" max="5649" width="21.85546875" style="113" bestFit="1" customWidth="1"/>
    <col min="5650" max="5651" width="24.140625" style="113" bestFit="1" customWidth="1"/>
    <col min="5652" max="5898" width="9.140625" style="113"/>
    <col min="5899" max="5899" width="36.5703125" style="113" bestFit="1" customWidth="1"/>
    <col min="5900" max="5900" width="16.140625" style="113" bestFit="1" customWidth="1"/>
    <col min="5901" max="5901" width="17.140625" style="113" bestFit="1" customWidth="1"/>
    <col min="5902" max="5903" width="19.5703125" style="113" bestFit="1" customWidth="1"/>
    <col min="5904" max="5904" width="20.7109375" style="113" bestFit="1" customWidth="1"/>
    <col min="5905" max="5905" width="21.85546875" style="113" bestFit="1" customWidth="1"/>
    <col min="5906" max="5907" width="24.140625" style="113" bestFit="1" customWidth="1"/>
    <col min="5908" max="6154" width="9.140625" style="113"/>
    <col min="6155" max="6155" width="36.5703125" style="113" bestFit="1" customWidth="1"/>
    <col min="6156" max="6156" width="16.140625" style="113" bestFit="1" customWidth="1"/>
    <col min="6157" max="6157" width="17.140625" style="113" bestFit="1" customWidth="1"/>
    <col min="6158" max="6159" width="19.5703125" style="113" bestFit="1" customWidth="1"/>
    <col min="6160" max="6160" width="20.7109375" style="113" bestFit="1" customWidth="1"/>
    <col min="6161" max="6161" width="21.85546875" style="113" bestFit="1" customWidth="1"/>
    <col min="6162" max="6163" width="24.140625" style="113" bestFit="1" customWidth="1"/>
    <col min="6164" max="6410" width="9.140625" style="113"/>
    <col min="6411" max="6411" width="36.5703125" style="113" bestFit="1" customWidth="1"/>
    <col min="6412" max="6412" width="16.140625" style="113" bestFit="1" customWidth="1"/>
    <col min="6413" max="6413" width="17.140625" style="113" bestFit="1" customWidth="1"/>
    <col min="6414" max="6415" width="19.5703125" style="113" bestFit="1" customWidth="1"/>
    <col min="6416" max="6416" width="20.7109375" style="113" bestFit="1" customWidth="1"/>
    <col min="6417" max="6417" width="21.85546875" style="113" bestFit="1" customWidth="1"/>
    <col min="6418" max="6419" width="24.140625" style="113" bestFit="1" customWidth="1"/>
    <col min="6420" max="6666" width="9.140625" style="113"/>
    <col min="6667" max="6667" width="36.5703125" style="113" bestFit="1" customWidth="1"/>
    <col min="6668" max="6668" width="16.140625" style="113" bestFit="1" customWidth="1"/>
    <col min="6669" max="6669" width="17.140625" style="113" bestFit="1" customWidth="1"/>
    <col min="6670" max="6671" width="19.5703125" style="113" bestFit="1" customWidth="1"/>
    <col min="6672" max="6672" width="20.7109375" style="113" bestFit="1" customWidth="1"/>
    <col min="6673" max="6673" width="21.85546875" style="113" bestFit="1" customWidth="1"/>
    <col min="6674" max="6675" width="24.140625" style="113" bestFit="1" customWidth="1"/>
    <col min="6676" max="6922" width="9.140625" style="113"/>
    <col min="6923" max="6923" width="36.5703125" style="113" bestFit="1" customWidth="1"/>
    <col min="6924" max="6924" width="16.140625" style="113" bestFit="1" customWidth="1"/>
    <col min="6925" max="6925" width="17.140625" style="113" bestFit="1" customWidth="1"/>
    <col min="6926" max="6927" width="19.5703125" style="113" bestFit="1" customWidth="1"/>
    <col min="6928" max="6928" width="20.7109375" style="113" bestFit="1" customWidth="1"/>
    <col min="6929" max="6929" width="21.85546875" style="113" bestFit="1" customWidth="1"/>
    <col min="6930" max="6931" width="24.140625" style="113" bestFit="1" customWidth="1"/>
    <col min="6932" max="7178" width="9.140625" style="113"/>
    <col min="7179" max="7179" width="36.5703125" style="113" bestFit="1" customWidth="1"/>
    <col min="7180" max="7180" width="16.140625" style="113" bestFit="1" customWidth="1"/>
    <col min="7181" max="7181" width="17.140625" style="113" bestFit="1" customWidth="1"/>
    <col min="7182" max="7183" width="19.5703125" style="113" bestFit="1" customWidth="1"/>
    <col min="7184" max="7184" width="20.7109375" style="113" bestFit="1" customWidth="1"/>
    <col min="7185" max="7185" width="21.85546875" style="113" bestFit="1" customWidth="1"/>
    <col min="7186" max="7187" width="24.140625" style="113" bestFit="1" customWidth="1"/>
    <col min="7188" max="7434" width="9.140625" style="113"/>
    <col min="7435" max="7435" width="36.5703125" style="113" bestFit="1" customWidth="1"/>
    <col min="7436" max="7436" width="16.140625" style="113" bestFit="1" customWidth="1"/>
    <col min="7437" max="7437" width="17.140625" style="113" bestFit="1" customWidth="1"/>
    <col min="7438" max="7439" width="19.5703125" style="113" bestFit="1" customWidth="1"/>
    <col min="7440" max="7440" width="20.7109375" style="113" bestFit="1" customWidth="1"/>
    <col min="7441" max="7441" width="21.85546875" style="113" bestFit="1" customWidth="1"/>
    <col min="7442" max="7443" width="24.140625" style="113" bestFit="1" customWidth="1"/>
    <col min="7444" max="7690" width="9.140625" style="113"/>
    <col min="7691" max="7691" width="36.5703125" style="113" bestFit="1" customWidth="1"/>
    <col min="7692" max="7692" width="16.140625" style="113" bestFit="1" customWidth="1"/>
    <col min="7693" max="7693" width="17.140625" style="113" bestFit="1" customWidth="1"/>
    <col min="7694" max="7695" width="19.5703125" style="113" bestFit="1" customWidth="1"/>
    <col min="7696" max="7696" width="20.7109375" style="113" bestFit="1" customWidth="1"/>
    <col min="7697" max="7697" width="21.85546875" style="113" bestFit="1" customWidth="1"/>
    <col min="7698" max="7699" width="24.140625" style="113" bestFit="1" customWidth="1"/>
    <col min="7700" max="7946" width="9.140625" style="113"/>
    <col min="7947" max="7947" width="36.5703125" style="113" bestFit="1" customWidth="1"/>
    <col min="7948" max="7948" width="16.140625" style="113" bestFit="1" customWidth="1"/>
    <col min="7949" max="7949" width="17.140625" style="113" bestFit="1" customWidth="1"/>
    <col min="7950" max="7951" width="19.5703125" style="113" bestFit="1" customWidth="1"/>
    <col min="7952" max="7952" width="20.7109375" style="113" bestFit="1" customWidth="1"/>
    <col min="7953" max="7953" width="21.85546875" style="113" bestFit="1" customWidth="1"/>
    <col min="7954" max="7955" width="24.140625" style="113" bestFit="1" customWidth="1"/>
    <col min="7956" max="8202" width="9.140625" style="113"/>
    <col min="8203" max="8203" width="36.5703125" style="113" bestFit="1" customWidth="1"/>
    <col min="8204" max="8204" width="16.140625" style="113" bestFit="1" customWidth="1"/>
    <col min="8205" max="8205" width="17.140625" style="113" bestFit="1" customWidth="1"/>
    <col min="8206" max="8207" width="19.5703125" style="113" bestFit="1" customWidth="1"/>
    <col min="8208" max="8208" width="20.7109375" style="113" bestFit="1" customWidth="1"/>
    <col min="8209" max="8209" width="21.85546875" style="113" bestFit="1" customWidth="1"/>
    <col min="8210" max="8211" width="24.140625" style="113" bestFit="1" customWidth="1"/>
    <col min="8212" max="8458" width="9.140625" style="113"/>
    <col min="8459" max="8459" width="36.5703125" style="113" bestFit="1" customWidth="1"/>
    <col min="8460" max="8460" width="16.140625" style="113" bestFit="1" customWidth="1"/>
    <col min="8461" max="8461" width="17.140625" style="113" bestFit="1" customWidth="1"/>
    <col min="8462" max="8463" width="19.5703125" style="113" bestFit="1" customWidth="1"/>
    <col min="8464" max="8464" width="20.7109375" style="113" bestFit="1" customWidth="1"/>
    <col min="8465" max="8465" width="21.85546875" style="113" bestFit="1" customWidth="1"/>
    <col min="8466" max="8467" width="24.140625" style="113" bestFit="1" customWidth="1"/>
    <col min="8468" max="8714" width="9.140625" style="113"/>
    <col min="8715" max="8715" width="36.5703125" style="113" bestFit="1" customWidth="1"/>
    <col min="8716" max="8716" width="16.140625" style="113" bestFit="1" customWidth="1"/>
    <col min="8717" max="8717" width="17.140625" style="113" bestFit="1" customWidth="1"/>
    <col min="8718" max="8719" width="19.5703125" style="113" bestFit="1" customWidth="1"/>
    <col min="8720" max="8720" width="20.7109375" style="113" bestFit="1" customWidth="1"/>
    <col min="8721" max="8721" width="21.85546875" style="113" bestFit="1" customWidth="1"/>
    <col min="8722" max="8723" width="24.140625" style="113" bestFit="1" customWidth="1"/>
    <col min="8724" max="8970" width="9.140625" style="113"/>
    <col min="8971" max="8971" width="36.5703125" style="113" bestFit="1" customWidth="1"/>
    <col min="8972" max="8972" width="16.140625" style="113" bestFit="1" customWidth="1"/>
    <col min="8973" max="8973" width="17.140625" style="113" bestFit="1" customWidth="1"/>
    <col min="8974" max="8975" width="19.5703125" style="113" bestFit="1" customWidth="1"/>
    <col min="8976" max="8976" width="20.7109375" style="113" bestFit="1" customWidth="1"/>
    <col min="8977" max="8977" width="21.85546875" style="113" bestFit="1" customWidth="1"/>
    <col min="8978" max="8979" width="24.140625" style="113" bestFit="1" customWidth="1"/>
    <col min="8980" max="9226" width="9.140625" style="113"/>
    <col min="9227" max="9227" width="36.5703125" style="113" bestFit="1" customWidth="1"/>
    <col min="9228" max="9228" width="16.140625" style="113" bestFit="1" customWidth="1"/>
    <col min="9229" max="9229" width="17.140625" style="113" bestFit="1" customWidth="1"/>
    <col min="9230" max="9231" width="19.5703125" style="113" bestFit="1" customWidth="1"/>
    <col min="9232" max="9232" width="20.7109375" style="113" bestFit="1" customWidth="1"/>
    <col min="9233" max="9233" width="21.85546875" style="113" bestFit="1" customWidth="1"/>
    <col min="9234" max="9235" width="24.140625" style="113" bestFit="1" customWidth="1"/>
    <col min="9236" max="9482" width="9.140625" style="113"/>
    <col min="9483" max="9483" width="36.5703125" style="113" bestFit="1" customWidth="1"/>
    <col min="9484" max="9484" width="16.140625" style="113" bestFit="1" customWidth="1"/>
    <col min="9485" max="9485" width="17.140625" style="113" bestFit="1" customWidth="1"/>
    <col min="9486" max="9487" width="19.5703125" style="113" bestFit="1" customWidth="1"/>
    <col min="9488" max="9488" width="20.7109375" style="113" bestFit="1" customWidth="1"/>
    <col min="9489" max="9489" width="21.85546875" style="113" bestFit="1" customWidth="1"/>
    <col min="9490" max="9491" width="24.140625" style="113" bestFit="1" customWidth="1"/>
    <col min="9492" max="9738" width="9.140625" style="113"/>
    <col min="9739" max="9739" width="36.5703125" style="113" bestFit="1" customWidth="1"/>
    <col min="9740" max="9740" width="16.140625" style="113" bestFit="1" customWidth="1"/>
    <col min="9741" max="9741" width="17.140625" style="113" bestFit="1" customWidth="1"/>
    <col min="9742" max="9743" width="19.5703125" style="113" bestFit="1" customWidth="1"/>
    <col min="9744" max="9744" width="20.7109375" style="113" bestFit="1" customWidth="1"/>
    <col min="9745" max="9745" width="21.85546875" style="113" bestFit="1" customWidth="1"/>
    <col min="9746" max="9747" width="24.140625" style="113" bestFit="1" customWidth="1"/>
    <col min="9748" max="9994" width="9.140625" style="113"/>
    <col min="9995" max="9995" width="36.5703125" style="113" bestFit="1" customWidth="1"/>
    <col min="9996" max="9996" width="16.140625" style="113" bestFit="1" customWidth="1"/>
    <col min="9997" max="9997" width="17.140625" style="113" bestFit="1" customWidth="1"/>
    <col min="9998" max="9999" width="19.5703125" style="113" bestFit="1" customWidth="1"/>
    <col min="10000" max="10000" width="20.7109375" style="113" bestFit="1" customWidth="1"/>
    <col min="10001" max="10001" width="21.85546875" style="113" bestFit="1" customWidth="1"/>
    <col min="10002" max="10003" width="24.140625" style="113" bestFit="1" customWidth="1"/>
    <col min="10004" max="10250" width="9.140625" style="113"/>
    <col min="10251" max="10251" width="36.5703125" style="113" bestFit="1" customWidth="1"/>
    <col min="10252" max="10252" width="16.140625" style="113" bestFit="1" customWidth="1"/>
    <col min="10253" max="10253" width="17.140625" style="113" bestFit="1" customWidth="1"/>
    <col min="10254" max="10255" width="19.5703125" style="113" bestFit="1" customWidth="1"/>
    <col min="10256" max="10256" width="20.7109375" style="113" bestFit="1" customWidth="1"/>
    <col min="10257" max="10257" width="21.85546875" style="113" bestFit="1" customWidth="1"/>
    <col min="10258" max="10259" width="24.140625" style="113" bestFit="1" customWidth="1"/>
    <col min="10260" max="10506" width="9.140625" style="113"/>
    <col min="10507" max="10507" width="36.5703125" style="113" bestFit="1" customWidth="1"/>
    <col min="10508" max="10508" width="16.140625" style="113" bestFit="1" customWidth="1"/>
    <col min="10509" max="10509" width="17.140625" style="113" bestFit="1" customWidth="1"/>
    <col min="10510" max="10511" width="19.5703125" style="113" bestFit="1" customWidth="1"/>
    <col min="10512" max="10512" width="20.7109375" style="113" bestFit="1" customWidth="1"/>
    <col min="10513" max="10513" width="21.85546875" style="113" bestFit="1" customWidth="1"/>
    <col min="10514" max="10515" width="24.140625" style="113" bestFit="1" customWidth="1"/>
    <col min="10516" max="10762" width="9.140625" style="113"/>
    <col min="10763" max="10763" width="36.5703125" style="113" bestFit="1" customWidth="1"/>
    <col min="10764" max="10764" width="16.140625" style="113" bestFit="1" customWidth="1"/>
    <col min="10765" max="10765" width="17.140625" style="113" bestFit="1" customWidth="1"/>
    <col min="10766" max="10767" width="19.5703125" style="113" bestFit="1" customWidth="1"/>
    <col min="10768" max="10768" width="20.7109375" style="113" bestFit="1" customWidth="1"/>
    <col min="10769" max="10769" width="21.85546875" style="113" bestFit="1" customWidth="1"/>
    <col min="10770" max="10771" width="24.140625" style="113" bestFit="1" customWidth="1"/>
    <col min="10772" max="11018" width="9.140625" style="113"/>
    <col min="11019" max="11019" width="36.5703125" style="113" bestFit="1" customWidth="1"/>
    <col min="11020" max="11020" width="16.140625" style="113" bestFit="1" customWidth="1"/>
    <col min="11021" max="11021" width="17.140625" style="113" bestFit="1" customWidth="1"/>
    <col min="11022" max="11023" width="19.5703125" style="113" bestFit="1" customWidth="1"/>
    <col min="11024" max="11024" width="20.7109375" style="113" bestFit="1" customWidth="1"/>
    <col min="11025" max="11025" width="21.85546875" style="113" bestFit="1" customWidth="1"/>
    <col min="11026" max="11027" width="24.140625" style="113" bestFit="1" customWidth="1"/>
    <col min="11028" max="11274" width="9.140625" style="113"/>
    <col min="11275" max="11275" width="36.5703125" style="113" bestFit="1" customWidth="1"/>
    <col min="11276" max="11276" width="16.140625" style="113" bestFit="1" customWidth="1"/>
    <col min="11277" max="11277" width="17.140625" style="113" bestFit="1" customWidth="1"/>
    <col min="11278" max="11279" width="19.5703125" style="113" bestFit="1" customWidth="1"/>
    <col min="11280" max="11280" width="20.7109375" style="113" bestFit="1" customWidth="1"/>
    <col min="11281" max="11281" width="21.85546875" style="113" bestFit="1" customWidth="1"/>
    <col min="11282" max="11283" width="24.140625" style="113" bestFit="1" customWidth="1"/>
    <col min="11284" max="11530" width="9.140625" style="113"/>
    <col min="11531" max="11531" width="36.5703125" style="113" bestFit="1" customWidth="1"/>
    <col min="11532" max="11532" width="16.140625" style="113" bestFit="1" customWidth="1"/>
    <col min="11533" max="11533" width="17.140625" style="113" bestFit="1" customWidth="1"/>
    <col min="11534" max="11535" width="19.5703125" style="113" bestFit="1" customWidth="1"/>
    <col min="11536" max="11536" width="20.7109375" style="113" bestFit="1" customWidth="1"/>
    <col min="11537" max="11537" width="21.85546875" style="113" bestFit="1" customWidth="1"/>
    <col min="11538" max="11539" width="24.140625" style="113" bestFit="1" customWidth="1"/>
    <col min="11540" max="11786" width="9.140625" style="113"/>
    <col min="11787" max="11787" width="36.5703125" style="113" bestFit="1" customWidth="1"/>
    <col min="11788" max="11788" width="16.140625" style="113" bestFit="1" customWidth="1"/>
    <col min="11789" max="11789" width="17.140625" style="113" bestFit="1" customWidth="1"/>
    <col min="11790" max="11791" width="19.5703125" style="113" bestFit="1" customWidth="1"/>
    <col min="11792" max="11792" width="20.7109375" style="113" bestFit="1" customWidth="1"/>
    <col min="11793" max="11793" width="21.85546875" style="113" bestFit="1" customWidth="1"/>
    <col min="11794" max="11795" width="24.140625" style="113" bestFit="1" customWidth="1"/>
    <col min="11796" max="12042" width="9.140625" style="113"/>
    <col min="12043" max="12043" width="36.5703125" style="113" bestFit="1" customWidth="1"/>
    <col min="12044" max="12044" width="16.140625" style="113" bestFit="1" customWidth="1"/>
    <col min="12045" max="12045" width="17.140625" style="113" bestFit="1" customWidth="1"/>
    <col min="12046" max="12047" width="19.5703125" style="113" bestFit="1" customWidth="1"/>
    <col min="12048" max="12048" width="20.7109375" style="113" bestFit="1" customWidth="1"/>
    <col min="12049" max="12049" width="21.85546875" style="113" bestFit="1" customWidth="1"/>
    <col min="12050" max="12051" width="24.140625" style="113" bestFit="1" customWidth="1"/>
    <col min="12052" max="12298" width="9.140625" style="113"/>
    <col min="12299" max="12299" width="36.5703125" style="113" bestFit="1" customWidth="1"/>
    <col min="12300" max="12300" width="16.140625" style="113" bestFit="1" customWidth="1"/>
    <col min="12301" max="12301" width="17.140625" style="113" bestFit="1" customWidth="1"/>
    <col min="12302" max="12303" width="19.5703125" style="113" bestFit="1" customWidth="1"/>
    <col min="12304" max="12304" width="20.7109375" style="113" bestFit="1" customWidth="1"/>
    <col min="12305" max="12305" width="21.85546875" style="113" bestFit="1" customWidth="1"/>
    <col min="12306" max="12307" width="24.140625" style="113" bestFit="1" customWidth="1"/>
    <col min="12308" max="12554" width="9.140625" style="113"/>
    <col min="12555" max="12555" width="36.5703125" style="113" bestFit="1" customWidth="1"/>
    <col min="12556" max="12556" width="16.140625" style="113" bestFit="1" customWidth="1"/>
    <col min="12557" max="12557" width="17.140625" style="113" bestFit="1" customWidth="1"/>
    <col min="12558" max="12559" width="19.5703125" style="113" bestFit="1" customWidth="1"/>
    <col min="12560" max="12560" width="20.7109375" style="113" bestFit="1" customWidth="1"/>
    <col min="12561" max="12561" width="21.85546875" style="113" bestFit="1" customWidth="1"/>
    <col min="12562" max="12563" width="24.140625" style="113" bestFit="1" customWidth="1"/>
    <col min="12564" max="12810" width="9.140625" style="113"/>
    <col min="12811" max="12811" width="36.5703125" style="113" bestFit="1" customWidth="1"/>
    <col min="12812" max="12812" width="16.140625" style="113" bestFit="1" customWidth="1"/>
    <col min="12813" max="12813" width="17.140625" style="113" bestFit="1" customWidth="1"/>
    <col min="12814" max="12815" width="19.5703125" style="113" bestFit="1" customWidth="1"/>
    <col min="12816" max="12816" width="20.7109375" style="113" bestFit="1" customWidth="1"/>
    <col min="12817" max="12817" width="21.85546875" style="113" bestFit="1" customWidth="1"/>
    <col min="12818" max="12819" width="24.140625" style="113" bestFit="1" customWidth="1"/>
    <col min="12820" max="13066" width="9.140625" style="113"/>
    <col min="13067" max="13067" width="36.5703125" style="113" bestFit="1" customWidth="1"/>
    <col min="13068" max="13068" width="16.140625" style="113" bestFit="1" customWidth="1"/>
    <col min="13069" max="13069" width="17.140625" style="113" bestFit="1" customWidth="1"/>
    <col min="13070" max="13071" width="19.5703125" style="113" bestFit="1" customWidth="1"/>
    <col min="13072" max="13072" width="20.7109375" style="113" bestFit="1" customWidth="1"/>
    <col min="13073" max="13073" width="21.85546875" style="113" bestFit="1" customWidth="1"/>
    <col min="13074" max="13075" width="24.140625" style="113" bestFit="1" customWidth="1"/>
    <col min="13076" max="13322" width="9.140625" style="113"/>
    <col min="13323" max="13323" width="36.5703125" style="113" bestFit="1" customWidth="1"/>
    <col min="13324" max="13324" width="16.140625" style="113" bestFit="1" customWidth="1"/>
    <col min="13325" max="13325" width="17.140625" style="113" bestFit="1" customWidth="1"/>
    <col min="13326" max="13327" width="19.5703125" style="113" bestFit="1" customWidth="1"/>
    <col min="13328" max="13328" width="20.7109375" style="113" bestFit="1" customWidth="1"/>
    <col min="13329" max="13329" width="21.85546875" style="113" bestFit="1" customWidth="1"/>
    <col min="13330" max="13331" width="24.140625" style="113" bestFit="1" customWidth="1"/>
    <col min="13332" max="13578" width="9.140625" style="113"/>
    <col min="13579" max="13579" width="36.5703125" style="113" bestFit="1" customWidth="1"/>
    <col min="13580" max="13580" width="16.140625" style="113" bestFit="1" customWidth="1"/>
    <col min="13581" max="13581" width="17.140625" style="113" bestFit="1" customWidth="1"/>
    <col min="13582" max="13583" width="19.5703125" style="113" bestFit="1" customWidth="1"/>
    <col min="13584" max="13584" width="20.7109375" style="113" bestFit="1" customWidth="1"/>
    <col min="13585" max="13585" width="21.85546875" style="113" bestFit="1" customWidth="1"/>
    <col min="13586" max="13587" width="24.140625" style="113" bestFit="1" customWidth="1"/>
    <col min="13588" max="13834" width="9.140625" style="113"/>
    <col min="13835" max="13835" width="36.5703125" style="113" bestFit="1" customWidth="1"/>
    <col min="13836" max="13836" width="16.140625" style="113" bestFit="1" customWidth="1"/>
    <col min="13837" max="13837" width="17.140625" style="113" bestFit="1" customWidth="1"/>
    <col min="13838" max="13839" width="19.5703125" style="113" bestFit="1" customWidth="1"/>
    <col min="13840" max="13840" width="20.7109375" style="113" bestFit="1" customWidth="1"/>
    <col min="13841" max="13841" width="21.85546875" style="113" bestFit="1" customWidth="1"/>
    <col min="13842" max="13843" width="24.140625" style="113" bestFit="1" customWidth="1"/>
    <col min="13844" max="14090" width="9.140625" style="113"/>
    <col min="14091" max="14091" width="36.5703125" style="113" bestFit="1" customWidth="1"/>
    <col min="14092" max="14092" width="16.140625" style="113" bestFit="1" customWidth="1"/>
    <col min="14093" max="14093" width="17.140625" style="113" bestFit="1" customWidth="1"/>
    <col min="14094" max="14095" width="19.5703125" style="113" bestFit="1" customWidth="1"/>
    <col min="14096" max="14096" width="20.7109375" style="113" bestFit="1" customWidth="1"/>
    <col min="14097" max="14097" width="21.85546875" style="113" bestFit="1" customWidth="1"/>
    <col min="14098" max="14099" width="24.140625" style="113" bestFit="1" customWidth="1"/>
    <col min="14100" max="14346" width="9.140625" style="113"/>
    <col min="14347" max="14347" width="36.5703125" style="113" bestFit="1" customWidth="1"/>
    <col min="14348" max="14348" width="16.140625" style="113" bestFit="1" customWidth="1"/>
    <col min="14349" max="14349" width="17.140625" style="113" bestFit="1" customWidth="1"/>
    <col min="14350" max="14351" width="19.5703125" style="113" bestFit="1" customWidth="1"/>
    <col min="14352" max="14352" width="20.7109375" style="113" bestFit="1" customWidth="1"/>
    <col min="14353" max="14353" width="21.85546875" style="113" bestFit="1" customWidth="1"/>
    <col min="14354" max="14355" width="24.140625" style="113" bestFit="1" customWidth="1"/>
    <col min="14356" max="14602" width="9.140625" style="113"/>
    <col min="14603" max="14603" width="36.5703125" style="113" bestFit="1" customWidth="1"/>
    <col min="14604" max="14604" width="16.140625" style="113" bestFit="1" customWidth="1"/>
    <col min="14605" max="14605" width="17.140625" style="113" bestFit="1" customWidth="1"/>
    <col min="14606" max="14607" width="19.5703125" style="113" bestFit="1" customWidth="1"/>
    <col min="14608" max="14608" width="20.7109375" style="113" bestFit="1" customWidth="1"/>
    <col min="14609" max="14609" width="21.85546875" style="113" bestFit="1" customWidth="1"/>
    <col min="14610" max="14611" width="24.140625" style="113" bestFit="1" customWidth="1"/>
    <col min="14612" max="14858" width="9.140625" style="113"/>
    <col min="14859" max="14859" width="36.5703125" style="113" bestFit="1" customWidth="1"/>
    <col min="14860" max="14860" width="16.140625" style="113" bestFit="1" customWidth="1"/>
    <col min="14861" max="14861" width="17.140625" style="113" bestFit="1" customWidth="1"/>
    <col min="14862" max="14863" width="19.5703125" style="113" bestFit="1" customWidth="1"/>
    <col min="14864" max="14864" width="20.7109375" style="113" bestFit="1" customWidth="1"/>
    <col min="14865" max="14865" width="21.85546875" style="113" bestFit="1" customWidth="1"/>
    <col min="14866" max="14867" width="24.140625" style="113" bestFit="1" customWidth="1"/>
    <col min="14868" max="15114" width="9.140625" style="113"/>
    <col min="15115" max="15115" width="36.5703125" style="113" bestFit="1" customWidth="1"/>
    <col min="15116" max="15116" width="16.140625" style="113" bestFit="1" customWidth="1"/>
    <col min="15117" max="15117" width="17.140625" style="113" bestFit="1" customWidth="1"/>
    <col min="15118" max="15119" width="19.5703125" style="113" bestFit="1" customWidth="1"/>
    <col min="15120" max="15120" width="20.7109375" style="113" bestFit="1" customWidth="1"/>
    <col min="15121" max="15121" width="21.85546875" style="113" bestFit="1" customWidth="1"/>
    <col min="15122" max="15123" width="24.140625" style="113" bestFit="1" customWidth="1"/>
    <col min="15124" max="15370" width="9.140625" style="113"/>
    <col min="15371" max="15371" width="36.5703125" style="113" bestFit="1" customWidth="1"/>
    <col min="15372" max="15372" width="16.140625" style="113" bestFit="1" customWidth="1"/>
    <col min="15373" max="15373" width="17.140625" style="113" bestFit="1" customWidth="1"/>
    <col min="15374" max="15375" width="19.5703125" style="113" bestFit="1" customWidth="1"/>
    <col min="15376" max="15376" width="20.7109375" style="113" bestFit="1" customWidth="1"/>
    <col min="15377" max="15377" width="21.85546875" style="113" bestFit="1" customWidth="1"/>
    <col min="15378" max="15379" width="24.140625" style="113" bestFit="1" customWidth="1"/>
    <col min="15380" max="15626" width="9.140625" style="113"/>
    <col min="15627" max="15627" width="36.5703125" style="113" bestFit="1" customWidth="1"/>
    <col min="15628" max="15628" width="16.140625" style="113" bestFit="1" customWidth="1"/>
    <col min="15629" max="15629" width="17.140625" style="113" bestFit="1" customWidth="1"/>
    <col min="15630" max="15631" width="19.5703125" style="113" bestFit="1" customWidth="1"/>
    <col min="15632" max="15632" width="20.7109375" style="113" bestFit="1" customWidth="1"/>
    <col min="15633" max="15633" width="21.85546875" style="113" bestFit="1" customWidth="1"/>
    <col min="15634" max="15635" width="24.140625" style="113" bestFit="1" customWidth="1"/>
    <col min="15636" max="15882" width="9.140625" style="113"/>
    <col min="15883" max="15883" width="36.5703125" style="113" bestFit="1" customWidth="1"/>
    <col min="15884" max="15884" width="16.140625" style="113" bestFit="1" customWidth="1"/>
    <col min="15885" max="15885" width="17.140625" style="113" bestFit="1" customWidth="1"/>
    <col min="15886" max="15887" width="19.5703125" style="113" bestFit="1" customWidth="1"/>
    <col min="15888" max="15888" width="20.7109375" style="113" bestFit="1" customWidth="1"/>
    <col min="15889" max="15889" width="21.85546875" style="113" bestFit="1" customWidth="1"/>
    <col min="15890" max="15891" width="24.140625" style="113" bestFit="1" customWidth="1"/>
    <col min="15892" max="16384" width="9.140625" style="113"/>
  </cols>
  <sheetData>
    <row r="1" spans="1:21" s="259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  <c r="N1" s="1"/>
      <c r="O1" s="1"/>
    </row>
    <row r="2" spans="1:21" s="259" customFormat="1" ht="19.5" customHeight="1" x14ac:dyDescent="0.2">
      <c r="A2" s="12" t="s">
        <v>54</v>
      </c>
      <c r="B2" s="326" t="s">
        <v>180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143"/>
      <c r="N2" s="97"/>
      <c r="O2" s="1"/>
    </row>
    <row r="3" spans="1:21" s="259" customFormat="1" ht="84" customHeight="1" x14ac:dyDescent="0.2">
      <c r="A3" s="83"/>
      <c r="B3" s="329" t="s">
        <v>58</v>
      </c>
      <c r="C3" s="330"/>
      <c r="D3" s="330"/>
      <c r="E3" s="331"/>
      <c r="F3" s="13" t="s">
        <v>63</v>
      </c>
      <c r="G3" s="14"/>
      <c r="H3" s="340" t="s">
        <v>59</v>
      </c>
      <c r="I3" s="341"/>
      <c r="J3" s="341"/>
      <c r="K3" s="342"/>
      <c r="L3" s="15" t="s">
        <v>64</v>
      </c>
      <c r="M3" s="14"/>
      <c r="N3" s="343" t="s">
        <v>165</v>
      </c>
      <c r="O3" s="1"/>
    </row>
    <row r="4" spans="1:21" s="259" customFormat="1" ht="26.25" customHeight="1" x14ac:dyDescent="0.2">
      <c r="A4" s="83"/>
      <c r="B4" s="332"/>
      <c r="C4" s="333"/>
      <c r="D4" s="333"/>
      <c r="E4" s="334"/>
      <c r="F4" s="24" t="s">
        <v>55</v>
      </c>
      <c r="G4" s="16"/>
      <c r="H4" s="336"/>
      <c r="I4" s="333"/>
      <c r="J4" s="333"/>
      <c r="K4" s="334"/>
      <c r="L4" s="24" t="s">
        <v>55</v>
      </c>
      <c r="M4" s="16"/>
      <c r="N4" s="344"/>
      <c r="O4" s="1"/>
    </row>
    <row r="5" spans="1:21" s="259" customFormat="1" ht="29.25" customHeight="1" x14ac:dyDescent="0.2">
      <c r="A5" s="18" t="s">
        <v>53</v>
      </c>
      <c r="B5" s="22" t="s">
        <v>48</v>
      </c>
      <c r="C5" s="19" t="s">
        <v>37</v>
      </c>
      <c r="D5" s="19" t="s">
        <v>38</v>
      </c>
      <c r="E5" s="20" t="s">
        <v>50</v>
      </c>
      <c r="F5" s="17" t="s">
        <v>48</v>
      </c>
      <c r="G5" s="21"/>
      <c r="H5" s="60" t="s">
        <v>48</v>
      </c>
      <c r="I5" s="61" t="s">
        <v>37</v>
      </c>
      <c r="J5" s="61" t="s">
        <v>38</v>
      </c>
      <c r="K5" s="62" t="s">
        <v>50</v>
      </c>
      <c r="L5" s="17" t="s">
        <v>48</v>
      </c>
      <c r="M5" s="21"/>
      <c r="N5" s="84" t="s">
        <v>48</v>
      </c>
      <c r="O5" s="1"/>
    </row>
    <row r="6" spans="1:21" s="259" customFormat="1" ht="18.75" customHeight="1" x14ac:dyDescent="0.2">
      <c r="A6" s="85" t="s">
        <v>35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63">
        <f>B6</f>
        <v>52993</v>
      </c>
      <c r="I6" s="64">
        <f t="shared" ref="I6:K6" si="0">C6</f>
        <v>25488</v>
      </c>
      <c r="J6" s="64">
        <f t="shared" si="0"/>
        <v>27505</v>
      </c>
      <c r="K6" s="65">
        <f t="shared" si="0"/>
        <v>25816</v>
      </c>
      <c r="L6" s="31"/>
      <c r="M6" s="29"/>
      <c r="N6" s="144">
        <f>B6</f>
        <v>52993</v>
      </c>
      <c r="O6" s="1"/>
    </row>
    <row r="7" spans="1:21" s="259" customFormat="1" ht="15" customHeight="1" x14ac:dyDescent="0.2">
      <c r="A7" s="90" t="s">
        <v>65</v>
      </c>
      <c r="B7" s="30">
        <f>SUM(B10:B16)</f>
        <v>4720</v>
      </c>
      <c r="C7" s="26">
        <f t="shared" ref="C7:E7" si="1">SUM(C10:C16)</f>
        <v>2295</v>
      </c>
      <c r="D7" s="26">
        <f t="shared" si="1"/>
        <v>2425</v>
      </c>
      <c r="E7" s="32">
        <f t="shared" si="1"/>
        <v>2442</v>
      </c>
      <c r="F7" s="33"/>
      <c r="G7" s="114"/>
      <c r="H7" s="30">
        <f>SUM(H10:H16)</f>
        <v>4636</v>
      </c>
      <c r="I7" s="26">
        <f t="shared" ref="I7:K7" si="2">SUM(I10:I16)</f>
        <v>2258</v>
      </c>
      <c r="J7" s="26">
        <f t="shared" si="2"/>
        <v>2379</v>
      </c>
      <c r="K7" s="32">
        <f t="shared" si="2"/>
        <v>2412</v>
      </c>
      <c r="L7" s="31"/>
      <c r="M7" s="114"/>
      <c r="N7" s="144">
        <f t="shared" ref="N7" si="3">SUM(N10:N16)</f>
        <v>101</v>
      </c>
      <c r="O7" s="258"/>
      <c r="P7" s="260"/>
      <c r="Q7" s="260"/>
      <c r="R7" s="260"/>
      <c r="S7" s="260"/>
      <c r="T7" s="260"/>
    </row>
    <row r="8" spans="1:21" s="259" customFormat="1" ht="30" customHeight="1" x14ac:dyDescent="0.2">
      <c r="A8" s="90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44"/>
      <c r="O8" s="1"/>
    </row>
    <row r="9" spans="1:21" s="259" customFormat="1" ht="15" customHeight="1" x14ac:dyDescent="0.2">
      <c r="A9" s="85" t="s">
        <v>45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112"/>
      <c r="O9" s="1"/>
    </row>
    <row r="10" spans="1:21" ht="15" customHeight="1" x14ac:dyDescent="0.2">
      <c r="A10" s="86" t="s">
        <v>210</v>
      </c>
      <c r="B10" s="41">
        <v>393</v>
      </c>
      <c r="C10" s="38">
        <v>249</v>
      </c>
      <c r="D10" s="38">
        <v>144</v>
      </c>
      <c r="E10" s="39">
        <v>200</v>
      </c>
      <c r="F10" s="40">
        <v>70</v>
      </c>
      <c r="G10" s="34"/>
      <c r="H10" s="41">
        <v>367</v>
      </c>
      <c r="I10" s="38">
        <v>233</v>
      </c>
      <c r="J10" s="38">
        <v>134</v>
      </c>
      <c r="K10" s="39">
        <v>192</v>
      </c>
      <c r="L10" s="42">
        <v>68</v>
      </c>
      <c r="M10" s="34"/>
      <c r="N10" s="145">
        <v>31</v>
      </c>
      <c r="O10" s="258"/>
      <c r="P10" s="260"/>
      <c r="Q10" s="260"/>
      <c r="R10" s="260"/>
      <c r="S10" s="260"/>
      <c r="T10" s="260"/>
      <c r="U10" s="260"/>
    </row>
    <row r="11" spans="1:21" s="259" customFormat="1" ht="30" customHeight="1" x14ac:dyDescent="0.2">
      <c r="A11" s="90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44"/>
      <c r="U11" s="260"/>
    </row>
    <row r="12" spans="1:21" s="259" customFormat="1" ht="25.5" x14ac:dyDescent="0.2">
      <c r="A12" s="121" t="s">
        <v>46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112"/>
      <c r="U12" s="260"/>
    </row>
    <row r="13" spans="1:21" ht="15" customHeight="1" x14ac:dyDescent="0.2">
      <c r="A13" s="86" t="s">
        <v>208</v>
      </c>
      <c r="B13" s="41">
        <v>929</v>
      </c>
      <c r="C13" s="38">
        <v>280</v>
      </c>
      <c r="D13" s="38">
        <v>649</v>
      </c>
      <c r="E13" s="39">
        <v>602</v>
      </c>
      <c r="F13" s="40">
        <v>108</v>
      </c>
      <c r="G13" s="34"/>
      <c r="H13" s="41">
        <v>913</v>
      </c>
      <c r="I13" s="38">
        <v>277</v>
      </c>
      <c r="J13" s="38">
        <v>637</v>
      </c>
      <c r="K13" s="39">
        <v>593</v>
      </c>
      <c r="L13" s="42">
        <v>107</v>
      </c>
      <c r="M13" s="34"/>
      <c r="N13" s="145">
        <v>17</v>
      </c>
      <c r="O13" s="258"/>
      <c r="P13" s="260"/>
      <c r="Q13" s="260"/>
      <c r="R13" s="260"/>
      <c r="S13" s="260"/>
      <c r="T13" s="260"/>
      <c r="U13" s="260"/>
    </row>
    <row r="14" spans="1:21" ht="15" customHeight="1" x14ac:dyDescent="0.2">
      <c r="A14" s="87" t="s">
        <v>209</v>
      </c>
      <c r="B14" s="52">
        <v>911</v>
      </c>
      <c r="C14" s="48">
        <v>238</v>
      </c>
      <c r="D14" s="48">
        <v>672</v>
      </c>
      <c r="E14" s="49">
        <v>577</v>
      </c>
      <c r="F14" s="50">
        <v>107</v>
      </c>
      <c r="G14" s="51"/>
      <c r="H14" s="52">
        <v>897</v>
      </c>
      <c r="I14" s="48">
        <v>235</v>
      </c>
      <c r="J14" s="48">
        <v>662</v>
      </c>
      <c r="K14" s="49">
        <v>571</v>
      </c>
      <c r="L14" s="53">
        <v>106</v>
      </c>
      <c r="M14" s="51"/>
      <c r="N14" s="146">
        <v>16</v>
      </c>
      <c r="O14" s="258"/>
      <c r="P14" s="260"/>
      <c r="Q14" s="260"/>
      <c r="R14" s="260"/>
      <c r="S14" s="260"/>
      <c r="T14" s="260"/>
      <c r="U14" s="260"/>
    </row>
    <row r="15" spans="1:21" ht="15" customHeight="1" x14ac:dyDescent="0.2">
      <c r="A15" s="86" t="s">
        <v>211</v>
      </c>
      <c r="B15" s="41">
        <v>914</v>
      </c>
      <c r="C15" s="38">
        <v>804</v>
      </c>
      <c r="D15" s="38">
        <v>111</v>
      </c>
      <c r="E15" s="39">
        <v>178</v>
      </c>
      <c r="F15" s="40">
        <v>107</v>
      </c>
      <c r="G15" s="34"/>
      <c r="H15" s="41">
        <v>901</v>
      </c>
      <c r="I15" s="38">
        <v>790</v>
      </c>
      <c r="J15" s="38">
        <v>111</v>
      </c>
      <c r="K15" s="39">
        <v>177</v>
      </c>
      <c r="L15" s="42">
        <v>106</v>
      </c>
      <c r="M15" s="34"/>
      <c r="N15" s="145">
        <v>17</v>
      </c>
      <c r="O15" s="258"/>
      <c r="P15" s="260"/>
      <c r="Q15" s="260"/>
      <c r="R15" s="260"/>
      <c r="S15" s="260"/>
      <c r="T15" s="260"/>
      <c r="U15" s="260"/>
    </row>
    <row r="16" spans="1:21" ht="15" customHeight="1" x14ac:dyDescent="0.2">
      <c r="A16" s="98" t="s">
        <v>212</v>
      </c>
      <c r="B16" s="103">
        <v>1573</v>
      </c>
      <c r="C16" s="99">
        <v>724</v>
      </c>
      <c r="D16" s="99">
        <v>849</v>
      </c>
      <c r="E16" s="100">
        <v>885</v>
      </c>
      <c r="F16" s="101">
        <v>139</v>
      </c>
      <c r="G16" s="102"/>
      <c r="H16" s="103">
        <v>1558</v>
      </c>
      <c r="I16" s="99">
        <v>723</v>
      </c>
      <c r="J16" s="99">
        <v>835</v>
      </c>
      <c r="K16" s="100">
        <v>879</v>
      </c>
      <c r="L16" s="104">
        <v>139</v>
      </c>
      <c r="M16" s="102"/>
      <c r="N16" s="147">
        <v>20</v>
      </c>
      <c r="O16" s="258"/>
      <c r="P16" s="260"/>
      <c r="Q16" s="260"/>
      <c r="R16" s="260"/>
      <c r="S16" s="260"/>
      <c r="T16" s="260"/>
    </row>
    <row r="17" spans="1:20" ht="15" customHeight="1" x14ac:dyDescent="0.2">
      <c r="N17" s="140"/>
    </row>
    <row r="18" spans="1:20" ht="15.75" x14ac:dyDescent="0.25">
      <c r="A18" s="210" t="s">
        <v>167</v>
      </c>
      <c r="B18" s="211"/>
      <c r="C18" s="211"/>
      <c r="D18" s="211"/>
      <c r="E18" s="211"/>
      <c r="F18" s="211"/>
      <c r="G18" s="211"/>
      <c r="H18" s="115"/>
      <c r="I18" s="116"/>
      <c r="J18" s="115"/>
      <c r="K18" s="115"/>
      <c r="L18" s="115"/>
      <c r="M18" s="115"/>
      <c r="N18" s="9"/>
      <c r="O18" s="5"/>
      <c r="P18" s="5"/>
      <c r="Q18" s="5"/>
      <c r="R18" s="5"/>
      <c r="S18" s="5"/>
      <c r="T18" s="5"/>
    </row>
    <row r="19" spans="1:20" s="261" customFormat="1" ht="19.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0"/>
  <sheetViews>
    <sheetView showGridLines="0" zoomScale="90" zoomScaleNormal="90" zoomScaleSheetLayoutView="100" workbookViewId="0"/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28515625" style="8" customWidth="1"/>
    <col min="15" max="15" width="8.85546875" style="113" customWidth="1"/>
    <col min="16" max="16" width="9" style="113" customWidth="1"/>
    <col min="17" max="21" width="8.85546875" style="113" customWidth="1"/>
    <col min="22" max="261" width="9.140625" style="113"/>
    <col min="262" max="262" width="36.5703125" style="113" bestFit="1" customWidth="1"/>
    <col min="263" max="263" width="16.140625" style="113" bestFit="1" customWidth="1"/>
    <col min="264" max="264" width="17.140625" style="113" bestFit="1" customWidth="1"/>
    <col min="265" max="266" width="19.5703125" style="113" bestFit="1" customWidth="1"/>
    <col min="267" max="267" width="20.7109375" style="113" bestFit="1" customWidth="1"/>
    <col min="268" max="268" width="21.85546875" style="113" bestFit="1" customWidth="1"/>
    <col min="269" max="270" width="24.140625" style="113" bestFit="1" customWidth="1"/>
    <col min="271" max="517" width="9.140625" style="113"/>
    <col min="518" max="518" width="36.5703125" style="113" bestFit="1" customWidth="1"/>
    <col min="519" max="519" width="16.140625" style="113" bestFit="1" customWidth="1"/>
    <col min="520" max="520" width="17.140625" style="113" bestFit="1" customWidth="1"/>
    <col min="521" max="522" width="19.5703125" style="113" bestFit="1" customWidth="1"/>
    <col min="523" max="523" width="20.7109375" style="113" bestFit="1" customWidth="1"/>
    <col min="524" max="524" width="21.85546875" style="113" bestFit="1" customWidth="1"/>
    <col min="525" max="526" width="24.140625" style="113" bestFit="1" customWidth="1"/>
    <col min="527" max="773" width="9.140625" style="113"/>
    <col min="774" max="774" width="36.5703125" style="113" bestFit="1" customWidth="1"/>
    <col min="775" max="775" width="16.140625" style="113" bestFit="1" customWidth="1"/>
    <col min="776" max="776" width="17.140625" style="113" bestFit="1" customWidth="1"/>
    <col min="777" max="778" width="19.5703125" style="113" bestFit="1" customWidth="1"/>
    <col min="779" max="779" width="20.7109375" style="113" bestFit="1" customWidth="1"/>
    <col min="780" max="780" width="21.85546875" style="113" bestFit="1" customWidth="1"/>
    <col min="781" max="782" width="24.140625" style="113" bestFit="1" customWidth="1"/>
    <col min="783" max="1029" width="9.140625" style="113"/>
    <col min="1030" max="1030" width="36.5703125" style="113" bestFit="1" customWidth="1"/>
    <col min="1031" max="1031" width="16.140625" style="113" bestFit="1" customWidth="1"/>
    <col min="1032" max="1032" width="17.140625" style="113" bestFit="1" customWidth="1"/>
    <col min="1033" max="1034" width="19.5703125" style="113" bestFit="1" customWidth="1"/>
    <col min="1035" max="1035" width="20.7109375" style="113" bestFit="1" customWidth="1"/>
    <col min="1036" max="1036" width="21.85546875" style="113" bestFit="1" customWidth="1"/>
    <col min="1037" max="1038" width="24.140625" style="113" bestFit="1" customWidth="1"/>
    <col min="1039" max="1285" width="9.140625" style="113"/>
    <col min="1286" max="1286" width="36.5703125" style="113" bestFit="1" customWidth="1"/>
    <col min="1287" max="1287" width="16.140625" style="113" bestFit="1" customWidth="1"/>
    <col min="1288" max="1288" width="17.140625" style="113" bestFit="1" customWidth="1"/>
    <col min="1289" max="1290" width="19.5703125" style="113" bestFit="1" customWidth="1"/>
    <col min="1291" max="1291" width="20.7109375" style="113" bestFit="1" customWidth="1"/>
    <col min="1292" max="1292" width="21.85546875" style="113" bestFit="1" customWidth="1"/>
    <col min="1293" max="1294" width="24.140625" style="113" bestFit="1" customWidth="1"/>
    <col min="1295" max="1541" width="9.140625" style="113"/>
    <col min="1542" max="1542" width="36.5703125" style="113" bestFit="1" customWidth="1"/>
    <col min="1543" max="1543" width="16.140625" style="113" bestFit="1" customWidth="1"/>
    <col min="1544" max="1544" width="17.140625" style="113" bestFit="1" customWidth="1"/>
    <col min="1545" max="1546" width="19.5703125" style="113" bestFit="1" customWidth="1"/>
    <col min="1547" max="1547" width="20.7109375" style="113" bestFit="1" customWidth="1"/>
    <col min="1548" max="1548" width="21.85546875" style="113" bestFit="1" customWidth="1"/>
    <col min="1549" max="1550" width="24.140625" style="113" bestFit="1" customWidth="1"/>
    <col min="1551" max="1797" width="9.140625" style="113"/>
    <col min="1798" max="1798" width="36.5703125" style="113" bestFit="1" customWidth="1"/>
    <col min="1799" max="1799" width="16.140625" style="113" bestFit="1" customWidth="1"/>
    <col min="1800" max="1800" width="17.140625" style="113" bestFit="1" customWidth="1"/>
    <col min="1801" max="1802" width="19.5703125" style="113" bestFit="1" customWidth="1"/>
    <col min="1803" max="1803" width="20.7109375" style="113" bestFit="1" customWidth="1"/>
    <col min="1804" max="1804" width="21.85546875" style="113" bestFit="1" customWidth="1"/>
    <col min="1805" max="1806" width="24.140625" style="113" bestFit="1" customWidth="1"/>
    <col min="1807" max="2053" width="9.140625" style="113"/>
    <col min="2054" max="2054" width="36.5703125" style="113" bestFit="1" customWidth="1"/>
    <col min="2055" max="2055" width="16.140625" style="113" bestFit="1" customWidth="1"/>
    <col min="2056" max="2056" width="17.140625" style="113" bestFit="1" customWidth="1"/>
    <col min="2057" max="2058" width="19.5703125" style="113" bestFit="1" customWidth="1"/>
    <col min="2059" max="2059" width="20.7109375" style="113" bestFit="1" customWidth="1"/>
    <col min="2060" max="2060" width="21.85546875" style="113" bestFit="1" customWidth="1"/>
    <col min="2061" max="2062" width="24.140625" style="113" bestFit="1" customWidth="1"/>
    <col min="2063" max="2309" width="9.140625" style="113"/>
    <col min="2310" max="2310" width="36.5703125" style="113" bestFit="1" customWidth="1"/>
    <col min="2311" max="2311" width="16.140625" style="113" bestFit="1" customWidth="1"/>
    <col min="2312" max="2312" width="17.140625" style="113" bestFit="1" customWidth="1"/>
    <col min="2313" max="2314" width="19.5703125" style="113" bestFit="1" customWidth="1"/>
    <col min="2315" max="2315" width="20.7109375" style="113" bestFit="1" customWidth="1"/>
    <col min="2316" max="2316" width="21.85546875" style="113" bestFit="1" customWidth="1"/>
    <col min="2317" max="2318" width="24.140625" style="113" bestFit="1" customWidth="1"/>
    <col min="2319" max="2565" width="9.140625" style="113"/>
    <col min="2566" max="2566" width="36.5703125" style="113" bestFit="1" customWidth="1"/>
    <col min="2567" max="2567" width="16.140625" style="113" bestFit="1" customWidth="1"/>
    <col min="2568" max="2568" width="17.140625" style="113" bestFit="1" customWidth="1"/>
    <col min="2569" max="2570" width="19.5703125" style="113" bestFit="1" customWidth="1"/>
    <col min="2571" max="2571" width="20.7109375" style="113" bestFit="1" customWidth="1"/>
    <col min="2572" max="2572" width="21.85546875" style="113" bestFit="1" customWidth="1"/>
    <col min="2573" max="2574" width="24.140625" style="113" bestFit="1" customWidth="1"/>
    <col min="2575" max="2821" width="9.140625" style="113"/>
    <col min="2822" max="2822" width="36.5703125" style="113" bestFit="1" customWidth="1"/>
    <col min="2823" max="2823" width="16.140625" style="113" bestFit="1" customWidth="1"/>
    <col min="2824" max="2824" width="17.140625" style="113" bestFit="1" customWidth="1"/>
    <col min="2825" max="2826" width="19.5703125" style="113" bestFit="1" customWidth="1"/>
    <col min="2827" max="2827" width="20.7109375" style="113" bestFit="1" customWidth="1"/>
    <col min="2828" max="2828" width="21.85546875" style="113" bestFit="1" customWidth="1"/>
    <col min="2829" max="2830" width="24.140625" style="113" bestFit="1" customWidth="1"/>
    <col min="2831" max="3077" width="9.140625" style="113"/>
    <col min="3078" max="3078" width="36.5703125" style="113" bestFit="1" customWidth="1"/>
    <col min="3079" max="3079" width="16.140625" style="113" bestFit="1" customWidth="1"/>
    <col min="3080" max="3080" width="17.140625" style="113" bestFit="1" customWidth="1"/>
    <col min="3081" max="3082" width="19.5703125" style="113" bestFit="1" customWidth="1"/>
    <col min="3083" max="3083" width="20.7109375" style="113" bestFit="1" customWidth="1"/>
    <col min="3084" max="3084" width="21.85546875" style="113" bestFit="1" customWidth="1"/>
    <col min="3085" max="3086" width="24.140625" style="113" bestFit="1" customWidth="1"/>
    <col min="3087" max="3333" width="9.140625" style="113"/>
    <col min="3334" max="3334" width="36.5703125" style="113" bestFit="1" customWidth="1"/>
    <col min="3335" max="3335" width="16.140625" style="113" bestFit="1" customWidth="1"/>
    <col min="3336" max="3336" width="17.140625" style="113" bestFit="1" customWidth="1"/>
    <col min="3337" max="3338" width="19.5703125" style="113" bestFit="1" customWidth="1"/>
    <col min="3339" max="3339" width="20.7109375" style="113" bestFit="1" customWidth="1"/>
    <col min="3340" max="3340" width="21.85546875" style="113" bestFit="1" customWidth="1"/>
    <col min="3341" max="3342" width="24.140625" style="113" bestFit="1" customWidth="1"/>
    <col min="3343" max="3589" width="9.140625" style="113"/>
    <col min="3590" max="3590" width="36.5703125" style="113" bestFit="1" customWidth="1"/>
    <col min="3591" max="3591" width="16.140625" style="113" bestFit="1" customWidth="1"/>
    <col min="3592" max="3592" width="17.140625" style="113" bestFit="1" customWidth="1"/>
    <col min="3593" max="3594" width="19.5703125" style="113" bestFit="1" customWidth="1"/>
    <col min="3595" max="3595" width="20.7109375" style="113" bestFit="1" customWidth="1"/>
    <col min="3596" max="3596" width="21.85546875" style="113" bestFit="1" customWidth="1"/>
    <col min="3597" max="3598" width="24.140625" style="113" bestFit="1" customWidth="1"/>
    <col min="3599" max="3845" width="9.140625" style="113"/>
    <col min="3846" max="3846" width="36.5703125" style="113" bestFit="1" customWidth="1"/>
    <col min="3847" max="3847" width="16.140625" style="113" bestFit="1" customWidth="1"/>
    <col min="3848" max="3848" width="17.140625" style="113" bestFit="1" customWidth="1"/>
    <col min="3849" max="3850" width="19.5703125" style="113" bestFit="1" customWidth="1"/>
    <col min="3851" max="3851" width="20.7109375" style="113" bestFit="1" customWidth="1"/>
    <col min="3852" max="3852" width="21.85546875" style="113" bestFit="1" customWidth="1"/>
    <col min="3853" max="3854" width="24.140625" style="113" bestFit="1" customWidth="1"/>
    <col min="3855" max="4101" width="9.140625" style="113"/>
    <col min="4102" max="4102" width="36.5703125" style="113" bestFit="1" customWidth="1"/>
    <col min="4103" max="4103" width="16.140625" style="113" bestFit="1" customWidth="1"/>
    <col min="4104" max="4104" width="17.140625" style="113" bestFit="1" customWidth="1"/>
    <col min="4105" max="4106" width="19.5703125" style="113" bestFit="1" customWidth="1"/>
    <col min="4107" max="4107" width="20.7109375" style="113" bestFit="1" customWidth="1"/>
    <col min="4108" max="4108" width="21.85546875" style="113" bestFit="1" customWidth="1"/>
    <col min="4109" max="4110" width="24.140625" style="113" bestFit="1" customWidth="1"/>
    <col min="4111" max="4357" width="9.140625" style="113"/>
    <col min="4358" max="4358" width="36.5703125" style="113" bestFit="1" customWidth="1"/>
    <col min="4359" max="4359" width="16.140625" style="113" bestFit="1" customWidth="1"/>
    <col min="4360" max="4360" width="17.140625" style="113" bestFit="1" customWidth="1"/>
    <col min="4361" max="4362" width="19.5703125" style="113" bestFit="1" customWidth="1"/>
    <col min="4363" max="4363" width="20.7109375" style="113" bestFit="1" customWidth="1"/>
    <col min="4364" max="4364" width="21.85546875" style="113" bestFit="1" customWidth="1"/>
    <col min="4365" max="4366" width="24.140625" style="113" bestFit="1" customWidth="1"/>
    <col min="4367" max="4613" width="9.140625" style="113"/>
    <col min="4614" max="4614" width="36.5703125" style="113" bestFit="1" customWidth="1"/>
    <col min="4615" max="4615" width="16.140625" style="113" bestFit="1" customWidth="1"/>
    <col min="4616" max="4616" width="17.140625" style="113" bestFit="1" customWidth="1"/>
    <col min="4617" max="4618" width="19.5703125" style="113" bestFit="1" customWidth="1"/>
    <col min="4619" max="4619" width="20.7109375" style="113" bestFit="1" customWidth="1"/>
    <col min="4620" max="4620" width="21.85546875" style="113" bestFit="1" customWidth="1"/>
    <col min="4621" max="4622" width="24.140625" style="113" bestFit="1" customWidth="1"/>
    <col min="4623" max="4869" width="9.140625" style="113"/>
    <col min="4870" max="4870" width="36.5703125" style="113" bestFit="1" customWidth="1"/>
    <col min="4871" max="4871" width="16.140625" style="113" bestFit="1" customWidth="1"/>
    <col min="4872" max="4872" width="17.140625" style="113" bestFit="1" customWidth="1"/>
    <col min="4873" max="4874" width="19.5703125" style="113" bestFit="1" customWidth="1"/>
    <col min="4875" max="4875" width="20.7109375" style="113" bestFit="1" customWidth="1"/>
    <col min="4876" max="4876" width="21.85546875" style="113" bestFit="1" customWidth="1"/>
    <col min="4877" max="4878" width="24.140625" style="113" bestFit="1" customWidth="1"/>
    <col min="4879" max="5125" width="9.140625" style="113"/>
    <col min="5126" max="5126" width="36.5703125" style="113" bestFit="1" customWidth="1"/>
    <col min="5127" max="5127" width="16.140625" style="113" bestFit="1" customWidth="1"/>
    <col min="5128" max="5128" width="17.140625" style="113" bestFit="1" customWidth="1"/>
    <col min="5129" max="5130" width="19.5703125" style="113" bestFit="1" customWidth="1"/>
    <col min="5131" max="5131" width="20.7109375" style="113" bestFit="1" customWidth="1"/>
    <col min="5132" max="5132" width="21.85546875" style="113" bestFit="1" customWidth="1"/>
    <col min="5133" max="5134" width="24.140625" style="113" bestFit="1" customWidth="1"/>
    <col min="5135" max="5381" width="9.140625" style="113"/>
    <col min="5382" max="5382" width="36.5703125" style="113" bestFit="1" customWidth="1"/>
    <col min="5383" max="5383" width="16.140625" style="113" bestFit="1" customWidth="1"/>
    <col min="5384" max="5384" width="17.140625" style="113" bestFit="1" customWidth="1"/>
    <col min="5385" max="5386" width="19.5703125" style="113" bestFit="1" customWidth="1"/>
    <col min="5387" max="5387" width="20.7109375" style="113" bestFit="1" customWidth="1"/>
    <col min="5388" max="5388" width="21.85546875" style="113" bestFit="1" customWidth="1"/>
    <col min="5389" max="5390" width="24.140625" style="113" bestFit="1" customWidth="1"/>
    <col min="5391" max="5637" width="9.140625" style="113"/>
    <col min="5638" max="5638" width="36.5703125" style="113" bestFit="1" customWidth="1"/>
    <col min="5639" max="5639" width="16.140625" style="113" bestFit="1" customWidth="1"/>
    <col min="5640" max="5640" width="17.140625" style="113" bestFit="1" customWidth="1"/>
    <col min="5641" max="5642" width="19.5703125" style="113" bestFit="1" customWidth="1"/>
    <col min="5643" max="5643" width="20.7109375" style="113" bestFit="1" customWidth="1"/>
    <col min="5644" max="5644" width="21.85546875" style="113" bestFit="1" customWidth="1"/>
    <col min="5645" max="5646" width="24.140625" style="113" bestFit="1" customWidth="1"/>
    <col min="5647" max="5893" width="9.140625" style="113"/>
    <col min="5894" max="5894" width="36.5703125" style="113" bestFit="1" customWidth="1"/>
    <col min="5895" max="5895" width="16.140625" style="113" bestFit="1" customWidth="1"/>
    <col min="5896" max="5896" width="17.140625" style="113" bestFit="1" customWidth="1"/>
    <col min="5897" max="5898" width="19.5703125" style="113" bestFit="1" customWidth="1"/>
    <col min="5899" max="5899" width="20.7109375" style="113" bestFit="1" customWidth="1"/>
    <col min="5900" max="5900" width="21.85546875" style="113" bestFit="1" customWidth="1"/>
    <col min="5901" max="5902" width="24.140625" style="113" bestFit="1" customWidth="1"/>
    <col min="5903" max="6149" width="9.140625" style="113"/>
    <col min="6150" max="6150" width="36.5703125" style="113" bestFit="1" customWidth="1"/>
    <col min="6151" max="6151" width="16.140625" style="113" bestFit="1" customWidth="1"/>
    <col min="6152" max="6152" width="17.140625" style="113" bestFit="1" customWidth="1"/>
    <col min="6153" max="6154" width="19.5703125" style="113" bestFit="1" customWidth="1"/>
    <col min="6155" max="6155" width="20.7109375" style="113" bestFit="1" customWidth="1"/>
    <col min="6156" max="6156" width="21.85546875" style="113" bestFit="1" customWidth="1"/>
    <col min="6157" max="6158" width="24.140625" style="113" bestFit="1" customWidth="1"/>
    <col min="6159" max="6405" width="9.140625" style="113"/>
    <col min="6406" max="6406" width="36.5703125" style="113" bestFit="1" customWidth="1"/>
    <col min="6407" max="6407" width="16.140625" style="113" bestFit="1" customWidth="1"/>
    <col min="6408" max="6408" width="17.140625" style="113" bestFit="1" customWidth="1"/>
    <col min="6409" max="6410" width="19.5703125" style="113" bestFit="1" customWidth="1"/>
    <col min="6411" max="6411" width="20.7109375" style="113" bestFit="1" customWidth="1"/>
    <col min="6412" max="6412" width="21.85546875" style="113" bestFit="1" customWidth="1"/>
    <col min="6413" max="6414" width="24.140625" style="113" bestFit="1" customWidth="1"/>
    <col min="6415" max="6661" width="9.140625" style="113"/>
    <col min="6662" max="6662" width="36.5703125" style="113" bestFit="1" customWidth="1"/>
    <col min="6663" max="6663" width="16.140625" style="113" bestFit="1" customWidth="1"/>
    <col min="6664" max="6664" width="17.140625" style="113" bestFit="1" customWidth="1"/>
    <col min="6665" max="6666" width="19.5703125" style="113" bestFit="1" customWidth="1"/>
    <col min="6667" max="6667" width="20.7109375" style="113" bestFit="1" customWidth="1"/>
    <col min="6668" max="6668" width="21.85546875" style="113" bestFit="1" customWidth="1"/>
    <col min="6669" max="6670" width="24.140625" style="113" bestFit="1" customWidth="1"/>
    <col min="6671" max="6917" width="9.140625" style="113"/>
    <col min="6918" max="6918" width="36.5703125" style="113" bestFit="1" customWidth="1"/>
    <col min="6919" max="6919" width="16.140625" style="113" bestFit="1" customWidth="1"/>
    <col min="6920" max="6920" width="17.140625" style="113" bestFit="1" customWidth="1"/>
    <col min="6921" max="6922" width="19.5703125" style="113" bestFit="1" customWidth="1"/>
    <col min="6923" max="6923" width="20.7109375" style="113" bestFit="1" customWidth="1"/>
    <col min="6924" max="6924" width="21.85546875" style="113" bestFit="1" customWidth="1"/>
    <col min="6925" max="6926" width="24.140625" style="113" bestFit="1" customWidth="1"/>
    <col min="6927" max="7173" width="9.140625" style="113"/>
    <col min="7174" max="7174" width="36.5703125" style="113" bestFit="1" customWidth="1"/>
    <col min="7175" max="7175" width="16.140625" style="113" bestFit="1" customWidth="1"/>
    <col min="7176" max="7176" width="17.140625" style="113" bestFit="1" customWidth="1"/>
    <col min="7177" max="7178" width="19.5703125" style="113" bestFit="1" customWidth="1"/>
    <col min="7179" max="7179" width="20.7109375" style="113" bestFit="1" customWidth="1"/>
    <col min="7180" max="7180" width="21.85546875" style="113" bestFit="1" customWidth="1"/>
    <col min="7181" max="7182" width="24.140625" style="113" bestFit="1" customWidth="1"/>
    <col min="7183" max="7429" width="9.140625" style="113"/>
    <col min="7430" max="7430" width="36.5703125" style="113" bestFit="1" customWidth="1"/>
    <col min="7431" max="7431" width="16.140625" style="113" bestFit="1" customWidth="1"/>
    <col min="7432" max="7432" width="17.140625" style="113" bestFit="1" customWidth="1"/>
    <col min="7433" max="7434" width="19.5703125" style="113" bestFit="1" customWidth="1"/>
    <col min="7435" max="7435" width="20.7109375" style="113" bestFit="1" customWidth="1"/>
    <col min="7436" max="7436" width="21.85546875" style="113" bestFit="1" customWidth="1"/>
    <col min="7437" max="7438" width="24.140625" style="113" bestFit="1" customWidth="1"/>
    <col min="7439" max="7685" width="9.140625" style="113"/>
    <col min="7686" max="7686" width="36.5703125" style="113" bestFit="1" customWidth="1"/>
    <col min="7687" max="7687" width="16.140625" style="113" bestFit="1" customWidth="1"/>
    <col min="7688" max="7688" width="17.140625" style="113" bestFit="1" customWidth="1"/>
    <col min="7689" max="7690" width="19.5703125" style="113" bestFit="1" customWidth="1"/>
    <col min="7691" max="7691" width="20.7109375" style="113" bestFit="1" customWidth="1"/>
    <col min="7692" max="7692" width="21.85546875" style="113" bestFit="1" customWidth="1"/>
    <col min="7693" max="7694" width="24.140625" style="113" bestFit="1" customWidth="1"/>
    <col min="7695" max="7941" width="9.140625" style="113"/>
    <col min="7942" max="7942" width="36.5703125" style="113" bestFit="1" customWidth="1"/>
    <col min="7943" max="7943" width="16.140625" style="113" bestFit="1" customWidth="1"/>
    <col min="7944" max="7944" width="17.140625" style="113" bestFit="1" customWidth="1"/>
    <col min="7945" max="7946" width="19.5703125" style="113" bestFit="1" customWidth="1"/>
    <col min="7947" max="7947" width="20.7109375" style="113" bestFit="1" customWidth="1"/>
    <col min="7948" max="7948" width="21.85546875" style="113" bestFit="1" customWidth="1"/>
    <col min="7949" max="7950" width="24.140625" style="113" bestFit="1" customWidth="1"/>
    <col min="7951" max="8197" width="9.140625" style="113"/>
    <col min="8198" max="8198" width="36.5703125" style="113" bestFit="1" customWidth="1"/>
    <col min="8199" max="8199" width="16.140625" style="113" bestFit="1" customWidth="1"/>
    <col min="8200" max="8200" width="17.140625" style="113" bestFit="1" customWidth="1"/>
    <col min="8201" max="8202" width="19.5703125" style="113" bestFit="1" customWidth="1"/>
    <col min="8203" max="8203" width="20.7109375" style="113" bestFit="1" customWidth="1"/>
    <col min="8204" max="8204" width="21.85546875" style="113" bestFit="1" customWidth="1"/>
    <col min="8205" max="8206" width="24.140625" style="113" bestFit="1" customWidth="1"/>
    <col min="8207" max="8453" width="9.140625" style="113"/>
    <col min="8454" max="8454" width="36.5703125" style="113" bestFit="1" customWidth="1"/>
    <col min="8455" max="8455" width="16.140625" style="113" bestFit="1" customWidth="1"/>
    <col min="8456" max="8456" width="17.140625" style="113" bestFit="1" customWidth="1"/>
    <col min="8457" max="8458" width="19.5703125" style="113" bestFit="1" customWidth="1"/>
    <col min="8459" max="8459" width="20.7109375" style="113" bestFit="1" customWidth="1"/>
    <col min="8460" max="8460" width="21.85546875" style="113" bestFit="1" customWidth="1"/>
    <col min="8461" max="8462" width="24.140625" style="113" bestFit="1" customWidth="1"/>
    <col min="8463" max="8709" width="9.140625" style="113"/>
    <col min="8710" max="8710" width="36.5703125" style="113" bestFit="1" customWidth="1"/>
    <col min="8711" max="8711" width="16.140625" style="113" bestFit="1" customWidth="1"/>
    <col min="8712" max="8712" width="17.140625" style="113" bestFit="1" customWidth="1"/>
    <col min="8713" max="8714" width="19.5703125" style="113" bestFit="1" customWidth="1"/>
    <col min="8715" max="8715" width="20.7109375" style="113" bestFit="1" customWidth="1"/>
    <col min="8716" max="8716" width="21.85546875" style="113" bestFit="1" customWidth="1"/>
    <col min="8717" max="8718" width="24.140625" style="113" bestFit="1" customWidth="1"/>
    <col min="8719" max="8965" width="9.140625" style="113"/>
    <col min="8966" max="8966" width="36.5703125" style="113" bestFit="1" customWidth="1"/>
    <col min="8967" max="8967" width="16.140625" style="113" bestFit="1" customWidth="1"/>
    <col min="8968" max="8968" width="17.140625" style="113" bestFit="1" customWidth="1"/>
    <col min="8969" max="8970" width="19.5703125" style="113" bestFit="1" customWidth="1"/>
    <col min="8971" max="8971" width="20.7109375" style="113" bestFit="1" customWidth="1"/>
    <col min="8972" max="8972" width="21.85546875" style="113" bestFit="1" customWidth="1"/>
    <col min="8973" max="8974" width="24.140625" style="113" bestFit="1" customWidth="1"/>
    <col min="8975" max="9221" width="9.140625" style="113"/>
    <col min="9222" max="9222" width="36.5703125" style="113" bestFit="1" customWidth="1"/>
    <col min="9223" max="9223" width="16.140625" style="113" bestFit="1" customWidth="1"/>
    <col min="9224" max="9224" width="17.140625" style="113" bestFit="1" customWidth="1"/>
    <col min="9225" max="9226" width="19.5703125" style="113" bestFit="1" customWidth="1"/>
    <col min="9227" max="9227" width="20.7109375" style="113" bestFit="1" customWidth="1"/>
    <col min="9228" max="9228" width="21.85546875" style="113" bestFit="1" customWidth="1"/>
    <col min="9229" max="9230" width="24.140625" style="113" bestFit="1" customWidth="1"/>
    <col min="9231" max="9477" width="9.140625" style="113"/>
    <col min="9478" max="9478" width="36.5703125" style="113" bestFit="1" customWidth="1"/>
    <col min="9479" max="9479" width="16.140625" style="113" bestFit="1" customWidth="1"/>
    <col min="9480" max="9480" width="17.140625" style="113" bestFit="1" customWidth="1"/>
    <col min="9481" max="9482" width="19.5703125" style="113" bestFit="1" customWidth="1"/>
    <col min="9483" max="9483" width="20.7109375" style="113" bestFit="1" customWidth="1"/>
    <col min="9484" max="9484" width="21.85546875" style="113" bestFit="1" customWidth="1"/>
    <col min="9485" max="9486" width="24.140625" style="113" bestFit="1" customWidth="1"/>
    <col min="9487" max="9733" width="9.140625" style="113"/>
    <col min="9734" max="9734" width="36.5703125" style="113" bestFit="1" customWidth="1"/>
    <col min="9735" max="9735" width="16.140625" style="113" bestFit="1" customWidth="1"/>
    <col min="9736" max="9736" width="17.140625" style="113" bestFit="1" customWidth="1"/>
    <col min="9737" max="9738" width="19.5703125" style="113" bestFit="1" customWidth="1"/>
    <col min="9739" max="9739" width="20.7109375" style="113" bestFit="1" customWidth="1"/>
    <col min="9740" max="9740" width="21.85546875" style="113" bestFit="1" customWidth="1"/>
    <col min="9741" max="9742" width="24.140625" style="113" bestFit="1" customWidth="1"/>
    <col min="9743" max="9989" width="9.140625" style="113"/>
    <col min="9990" max="9990" width="36.5703125" style="113" bestFit="1" customWidth="1"/>
    <col min="9991" max="9991" width="16.140625" style="113" bestFit="1" customWidth="1"/>
    <col min="9992" max="9992" width="17.140625" style="113" bestFit="1" customWidth="1"/>
    <col min="9993" max="9994" width="19.5703125" style="113" bestFit="1" customWidth="1"/>
    <col min="9995" max="9995" width="20.7109375" style="113" bestFit="1" customWidth="1"/>
    <col min="9996" max="9996" width="21.85546875" style="113" bestFit="1" customWidth="1"/>
    <col min="9997" max="9998" width="24.140625" style="113" bestFit="1" customWidth="1"/>
    <col min="9999" max="10245" width="9.140625" style="113"/>
    <col min="10246" max="10246" width="36.5703125" style="113" bestFit="1" customWidth="1"/>
    <col min="10247" max="10247" width="16.140625" style="113" bestFit="1" customWidth="1"/>
    <col min="10248" max="10248" width="17.140625" style="113" bestFit="1" customWidth="1"/>
    <col min="10249" max="10250" width="19.5703125" style="113" bestFit="1" customWidth="1"/>
    <col min="10251" max="10251" width="20.7109375" style="113" bestFit="1" customWidth="1"/>
    <col min="10252" max="10252" width="21.85546875" style="113" bestFit="1" customWidth="1"/>
    <col min="10253" max="10254" width="24.140625" style="113" bestFit="1" customWidth="1"/>
    <col min="10255" max="10501" width="9.140625" style="113"/>
    <col min="10502" max="10502" width="36.5703125" style="113" bestFit="1" customWidth="1"/>
    <col min="10503" max="10503" width="16.140625" style="113" bestFit="1" customWidth="1"/>
    <col min="10504" max="10504" width="17.140625" style="113" bestFit="1" customWidth="1"/>
    <col min="10505" max="10506" width="19.5703125" style="113" bestFit="1" customWidth="1"/>
    <col min="10507" max="10507" width="20.7109375" style="113" bestFit="1" customWidth="1"/>
    <col min="10508" max="10508" width="21.85546875" style="113" bestFit="1" customWidth="1"/>
    <col min="10509" max="10510" width="24.140625" style="113" bestFit="1" customWidth="1"/>
    <col min="10511" max="10757" width="9.140625" style="113"/>
    <col min="10758" max="10758" width="36.5703125" style="113" bestFit="1" customWidth="1"/>
    <col min="10759" max="10759" width="16.140625" style="113" bestFit="1" customWidth="1"/>
    <col min="10760" max="10760" width="17.140625" style="113" bestFit="1" customWidth="1"/>
    <col min="10761" max="10762" width="19.5703125" style="113" bestFit="1" customWidth="1"/>
    <col min="10763" max="10763" width="20.7109375" style="113" bestFit="1" customWidth="1"/>
    <col min="10764" max="10764" width="21.85546875" style="113" bestFit="1" customWidth="1"/>
    <col min="10765" max="10766" width="24.140625" style="113" bestFit="1" customWidth="1"/>
    <col min="10767" max="11013" width="9.140625" style="113"/>
    <col min="11014" max="11014" width="36.5703125" style="113" bestFit="1" customWidth="1"/>
    <col min="11015" max="11015" width="16.140625" style="113" bestFit="1" customWidth="1"/>
    <col min="11016" max="11016" width="17.140625" style="113" bestFit="1" customWidth="1"/>
    <col min="11017" max="11018" width="19.5703125" style="113" bestFit="1" customWidth="1"/>
    <col min="11019" max="11019" width="20.7109375" style="113" bestFit="1" customWidth="1"/>
    <col min="11020" max="11020" width="21.85546875" style="113" bestFit="1" customWidth="1"/>
    <col min="11021" max="11022" width="24.140625" style="113" bestFit="1" customWidth="1"/>
    <col min="11023" max="11269" width="9.140625" style="113"/>
    <col min="11270" max="11270" width="36.5703125" style="113" bestFit="1" customWidth="1"/>
    <col min="11271" max="11271" width="16.140625" style="113" bestFit="1" customWidth="1"/>
    <col min="11272" max="11272" width="17.140625" style="113" bestFit="1" customWidth="1"/>
    <col min="11273" max="11274" width="19.5703125" style="113" bestFit="1" customWidth="1"/>
    <col min="11275" max="11275" width="20.7109375" style="113" bestFit="1" customWidth="1"/>
    <col min="11276" max="11276" width="21.85546875" style="113" bestFit="1" customWidth="1"/>
    <col min="11277" max="11278" width="24.140625" style="113" bestFit="1" customWidth="1"/>
    <col min="11279" max="11525" width="9.140625" style="113"/>
    <col min="11526" max="11526" width="36.5703125" style="113" bestFit="1" customWidth="1"/>
    <col min="11527" max="11527" width="16.140625" style="113" bestFit="1" customWidth="1"/>
    <col min="11528" max="11528" width="17.140625" style="113" bestFit="1" customWidth="1"/>
    <col min="11529" max="11530" width="19.5703125" style="113" bestFit="1" customWidth="1"/>
    <col min="11531" max="11531" width="20.7109375" style="113" bestFit="1" customWidth="1"/>
    <col min="11532" max="11532" width="21.85546875" style="113" bestFit="1" customWidth="1"/>
    <col min="11533" max="11534" width="24.140625" style="113" bestFit="1" customWidth="1"/>
    <col min="11535" max="11781" width="9.140625" style="113"/>
    <col min="11782" max="11782" width="36.5703125" style="113" bestFit="1" customWidth="1"/>
    <col min="11783" max="11783" width="16.140625" style="113" bestFit="1" customWidth="1"/>
    <col min="11784" max="11784" width="17.140625" style="113" bestFit="1" customWidth="1"/>
    <col min="11785" max="11786" width="19.5703125" style="113" bestFit="1" customWidth="1"/>
    <col min="11787" max="11787" width="20.7109375" style="113" bestFit="1" customWidth="1"/>
    <col min="11788" max="11788" width="21.85546875" style="113" bestFit="1" customWidth="1"/>
    <col min="11789" max="11790" width="24.140625" style="113" bestFit="1" customWidth="1"/>
    <col min="11791" max="12037" width="9.140625" style="113"/>
    <col min="12038" max="12038" width="36.5703125" style="113" bestFit="1" customWidth="1"/>
    <col min="12039" max="12039" width="16.140625" style="113" bestFit="1" customWidth="1"/>
    <col min="12040" max="12040" width="17.140625" style="113" bestFit="1" customWidth="1"/>
    <col min="12041" max="12042" width="19.5703125" style="113" bestFit="1" customWidth="1"/>
    <col min="12043" max="12043" width="20.7109375" style="113" bestFit="1" customWidth="1"/>
    <col min="12044" max="12044" width="21.85546875" style="113" bestFit="1" customWidth="1"/>
    <col min="12045" max="12046" width="24.140625" style="113" bestFit="1" customWidth="1"/>
    <col min="12047" max="12293" width="9.140625" style="113"/>
    <col min="12294" max="12294" width="36.5703125" style="113" bestFit="1" customWidth="1"/>
    <col min="12295" max="12295" width="16.140625" style="113" bestFit="1" customWidth="1"/>
    <col min="12296" max="12296" width="17.140625" style="113" bestFit="1" customWidth="1"/>
    <col min="12297" max="12298" width="19.5703125" style="113" bestFit="1" customWidth="1"/>
    <col min="12299" max="12299" width="20.7109375" style="113" bestFit="1" customWidth="1"/>
    <col min="12300" max="12300" width="21.85546875" style="113" bestFit="1" customWidth="1"/>
    <col min="12301" max="12302" width="24.140625" style="113" bestFit="1" customWidth="1"/>
    <col min="12303" max="12549" width="9.140625" style="113"/>
    <col min="12550" max="12550" width="36.5703125" style="113" bestFit="1" customWidth="1"/>
    <col min="12551" max="12551" width="16.140625" style="113" bestFit="1" customWidth="1"/>
    <col min="12552" max="12552" width="17.140625" style="113" bestFit="1" customWidth="1"/>
    <col min="12553" max="12554" width="19.5703125" style="113" bestFit="1" customWidth="1"/>
    <col min="12555" max="12555" width="20.7109375" style="113" bestFit="1" customWidth="1"/>
    <col min="12556" max="12556" width="21.85546875" style="113" bestFit="1" customWidth="1"/>
    <col min="12557" max="12558" width="24.140625" style="113" bestFit="1" customWidth="1"/>
    <col min="12559" max="12805" width="9.140625" style="113"/>
    <col min="12806" max="12806" width="36.5703125" style="113" bestFit="1" customWidth="1"/>
    <col min="12807" max="12807" width="16.140625" style="113" bestFit="1" customWidth="1"/>
    <col min="12808" max="12808" width="17.140625" style="113" bestFit="1" customWidth="1"/>
    <col min="12809" max="12810" width="19.5703125" style="113" bestFit="1" customWidth="1"/>
    <col min="12811" max="12811" width="20.7109375" style="113" bestFit="1" customWidth="1"/>
    <col min="12812" max="12812" width="21.85546875" style="113" bestFit="1" customWidth="1"/>
    <col min="12813" max="12814" width="24.140625" style="113" bestFit="1" customWidth="1"/>
    <col min="12815" max="13061" width="9.140625" style="113"/>
    <col min="13062" max="13062" width="36.5703125" style="113" bestFit="1" customWidth="1"/>
    <col min="13063" max="13063" width="16.140625" style="113" bestFit="1" customWidth="1"/>
    <col min="13064" max="13064" width="17.140625" style="113" bestFit="1" customWidth="1"/>
    <col min="13065" max="13066" width="19.5703125" style="113" bestFit="1" customWidth="1"/>
    <col min="13067" max="13067" width="20.7109375" style="113" bestFit="1" customWidth="1"/>
    <col min="13068" max="13068" width="21.85546875" style="113" bestFit="1" customWidth="1"/>
    <col min="13069" max="13070" width="24.140625" style="113" bestFit="1" customWidth="1"/>
    <col min="13071" max="13317" width="9.140625" style="113"/>
    <col min="13318" max="13318" width="36.5703125" style="113" bestFit="1" customWidth="1"/>
    <col min="13319" max="13319" width="16.140625" style="113" bestFit="1" customWidth="1"/>
    <col min="13320" max="13320" width="17.140625" style="113" bestFit="1" customWidth="1"/>
    <col min="13321" max="13322" width="19.5703125" style="113" bestFit="1" customWidth="1"/>
    <col min="13323" max="13323" width="20.7109375" style="113" bestFit="1" customWidth="1"/>
    <col min="13324" max="13324" width="21.85546875" style="113" bestFit="1" customWidth="1"/>
    <col min="13325" max="13326" width="24.140625" style="113" bestFit="1" customWidth="1"/>
    <col min="13327" max="13573" width="9.140625" style="113"/>
    <col min="13574" max="13574" width="36.5703125" style="113" bestFit="1" customWidth="1"/>
    <col min="13575" max="13575" width="16.140625" style="113" bestFit="1" customWidth="1"/>
    <col min="13576" max="13576" width="17.140625" style="113" bestFit="1" customWidth="1"/>
    <col min="13577" max="13578" width="19.5703125" style="113" bestFit="1" customWidth="1"/>
    <col min="13579" max="13579" width="20.7109375" style="113" bestFit="1" customWidth="1"/>
    <col min="13580" max="13580" width="21.85546875" style="113" bestFit="1" customWidth="1"/>
    <col min="13581" max="13582" width="24.140625" style="113" bestFit="1" customWidth="1"/>
    <col min="13583" max="13829" width="9.140625" style="113"/>
    <col min="13830" max="13830" width="36.5703125" style="113" bestFit="1" customWidth="1"/>
    <col min="13831" max="13831" width="16.140625" style="113" bestFit="1" customWidth="1"/>
    <col min="13832" max="13832" width="17.140625" style="113" bestFit="1" customWidth="1"/>
    <col min="13833" max="13834" width="19.5703125" style="113" bestFit="1" customWidth="1"/>
    <col min="13835" max="13835" width="20.7109375" style="113" bestFit="1" customWidth="1"/>
    <col min="13836" max="13836" width="21.85546875" style="113" bestFit="1" customWidth="1"/>
    <col min="13837" max="13838" width="24.140625" style="113" bestFit="1" customWidth="1"/>
    <col min="13839" max="14085" width="9.140625" style="113"/>
    <col min="14086" max="14086" width="36.5703125" style="113" bestFit="1" customWidth="1"/>
    <col min="14087" max="14087" width="16.140625" style="113" bestFit="1" customWidth="1"/>
    <col min="14088" max="14088" width="17.140625" style="113" bestFit="1" customWidth="1"/>
    <col min="14089" max="14090" width="19.5703125" style="113" bestFit="1" customWidth="1"/>
    <col min="14091" max="14091" width="20.7109375" style="113" bestFit="1" customWidth="1"/>
    <col min="14092" max="14092" width="21.85546875" style="113" bestFit="1" customWidth="1"/>
    <col min="14093" max="14094" width="24.140625" style="113" bestFit="1" customWidth="1"/>
    <col min="14095" max="14341" width="9.140625" style="113"/>
    <col min="14342" max="14342" width="36.5703125" style="113" bestFit="1" customWidth="1"/>
    <col min="14343" max="14343" width="16.140625" style="113" bestFit="1" customWidth="1"/>
    <col min="14344" max="14344" width="17.140625" style="113" bestFit="1" customWidth="1"/>
    <col min="14345" max="14346" width="19.5703125" style="113" bestFit="1" customWidth="1"/>
    <col min="14347" max="14347" width="20.7109375" style="113" bestFit="1" customWidth="1"/>
    <col min="14348" max="14348" width="21.85546875" style="113" bestFit="1" customWidth="1"/>
    <col min="14349" max="14350" width="24.140625" style="113" bestFit="1" customWidth="1"/>
    <col min="14351" max="14597" width="9.140625" style="113"/>
    <col min="14598" max="14598" width="36.5703125" style="113" bestFit="1" customWidth="1"/>
    <col min="14599" max="14599" width="16.140625" style="113" bestFit="1" customWidth="1"/>
    <col min="14600" max="14600" width="17.140625" style="113" bestFit="1" customWidth="1"/>
    <col min="14601" max="14602" width="19.5703125" style="113" bestFit="1" customWidth="1"/>
    <col min="14603" max="14603" width="20.7109375" style="113" bestFit="1" customWidth="1"/>
    <col min="14604" max="14604" width="21.85546875" style="113" bestFit="1" customWidth="1"/>
    <col min="14605" max="14606" width="24.140625" style="113" bestFit="1" customWidth="1"/>
    <col min="14607" max="14853" width="9.140625" style="113"/>
    <col min="14854" max="14854" width="36.5703125" style="113" bestFit="1" customWidth="1"/>
    <col min="14855" max="14855" width="16.140625" style="113" bestFit="1" customWidth="1"/>
    <col min="14856" max="14856" width="17.140625" style="113" bestFit="1" customWidth="1"/>
    <col min="14857" max="14858" width="19.5703125" style="113" bestFit="1" customWidth="1"/>
    <col min="14859" max="14859" width="20.7109375" style="113" bestFit="1" customWidth="1"/>
    <col min="14860" max="14860" width="21.85546875" style="113" bestFit="1" customWidth="1"/>
    <col min="14861" max="14862" width="24.140625" style="113" bestFit="1" customWidth="1"/>
    <col min="14863" max="15109" width="9.140625" style="113"/>
    <col min="15110" max="15110" width="36.5703125" style="113" bestFit="1" customWidth="1"/>
    <col min="15111" max="15111" width="16.140625" style="113" bestFit="1" customWidth="1"/>
    <col min="15112" max="15112" width="17.140625" style="113" bestFit="1" customWidth="1"/>
    <col min="15113" max="15114" width="19.5703125" style="113" bestFit="1" customWidth="1"/>
    <col min="15115" max="15115" width="20.7109375" style="113" bestFit="1" customWidth="1"/>
    <col min="15116" max="15116" width="21.85546875" style="113" bestFit="1" customWidth="1"/>
    <col min="15117" max="15118" width="24.140625" style="113" bestFit="1" customWidth="1"/>
    <col min="15119" max="15365" width="9.140625" style="113"/>
    <col min="15366" max="15366" width="36.5703125" style="113" bestFit="1" customWidth="1"/>
    <col min="15367" max="15367" width="16.140625" style="113" bestFit="1" customWidth="1"/>
    <col min="15368" max="15368" width="17.140625" style="113" bestFit="1" customWidth="1"/>
    <col min="15369" max="15370" width="19.5703125" style="113" bestFit="1" customWidth="1"/>
    <col min="15371" max="15371" width="20.7109375" style="113" bestFit="1" customWidth="1"/>
    <col min="15372" max="15372" width="21.85546875" style="113" bestFit="1" customWidth="1"/>
    <col min="15373" max="15374" width="24.140625" style="113" bestFit="1" customWidth="1"/>
    <col min="15375" max="15621" width="9.140625" style="113"/>
    <col min="15622" max="15622" width="36.5703125" style="113" bestFit="1" customWidth="1"/>
    <col min="15623" max="15623" width="16.140625" style="113" bestFit="1" customWidth="1"/>
    <col min="15624" max="15624" width="17.140625" style="113" bestFit="1" customWidth="1"/>
    <col min="15625" max="15626" width="19.5703125" style="113" bestFit="1" customWidth="1"/>
    <col min="15627" max="15627" width="20.7109375" style="113" bestFit="1" customWidth="1"/>
    <col min="15628" max="15628" width="21.85546875" style="113" bestFit="1" customWidth="1"/>
    <col min="15629" max="15630" width="24.140625" style="113" bestFit="1" customWidth="1"/>
    <col min="15631" max="15877" width="9.140625" style="113"/>
    <col min="15878" max="15878" width="36.5703125" style="113" bestFit="1" customWidth="1"/>
    <col min="15879" max="15879" width="16.140625" style="113" bestFit="1" customWidth="1"/>
    <col min="15880" max="15880" width="17.140625" style="113" bestFit="1" customWidth="1"/>
    <col min="15881" max="15882" width="19.5703125" style="113" bestFit="1" customWidth="1"/>
    <col min="15883" max="15883" width="20.7109375" style="113" bestFit="1" customWidth="1"/>
    <col min="15884" max="15884" width="21.85546875" style="113" bestFit="1" customWidth="1"/>
    <col min="15885" max="15886" width="24.140625" style="113" bestFit="1" customWidth="1"/>
    <col min="15887" max="16384" width="9.140625" style="113"/>
  </cols>
  <sheetData>
    <row r="1" spans="1:23" s="120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  <c r="N1" s="1"/>
    </row>
    <row r="2" spans="1:23" s="120" customFormat="1" ht="19.5" customHeight="1" x14ac:dyDescent="0.2">
      <c r="A2" s="12" t="s">
        <v>54</v>
      </c>
      <c r="B2" s="326" t="s">
        <v>180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3" s="120" customFormat="1" ht="84" customHeight="1" x14ac:dyDescent="0.2">
      <c r="A3" s="83"/>
      <c r="B3" s="329" t="s">
        <v>58</v>
      </c>
      <c r="C3" s="330"/>
      <c r="D3" s="330"/>
      <c r="E3" s="331"/>
      <c r="F3" s="13" t="s">
        <v>63</v>
      </c>
      <c r="G3" s="14"/>
      <c r="H3" s="340" t="s">
        <v>59</v>
      </c>
      <c r="I3" s="341"/>
      <c r="J3" s="341"/>
      <c r="K3" s="342"/>
      <c r="L3" s="15" t="s">
        <v>64</v>
      </c>
      <c r="M3" s="14"/>
      <c r="N3" s="343" t="s">
        <v>165</v>
      </c>
    </row>
    <row r="4" spans="1:23" s="120" customFormat="1" ht="26.25" customHeight="1" x14ac:dyDescent="0.2">
      <c r="A4" s="83"/>
      <c r="B4" s="332"/>
      <c r="C4" s="333"/>
      <c r="D4" s="333"/>
      <c r="E4" s="334"/>
      <c r="F4" s="24" t="s">
        <v>55</v>
      </c>
      <c r="G4" s="16"/>
      <c r="H4" s="336"/>
      <c r="I4" s="333"/>
      <c r="J4" s="333"/>
      <c r="K4" s="334"/>
      <c r="L4" s="24" t="s">
        <v>55</v>
      </c>
      <c r="M4" s="16"/>
      <c r="N4" s="344"/>
    </row>
    <row r="5" spans="1:23" s="120" customFormat="1" ht="29.25" customHeight="1" x14ac:dyDescent="0.2">
      <c r="A5" s="18" t="s">
        <v>40</v>
      </c>
      <c r="B5" s="22" t="s">
        <v>48</v>
      </c>
      <c r="C5" s="19" t="s">
        <v>37</v>
      </c>
      <c r="D5" s="19" t="s">
        <v>38</v>
      </c>
      <c r="E5" s="20" t="s">
        <v>50</v>
      </c>
      <c r="F5" s="17" t="s">
        <v>48</v>
      </c>
      <c r="G5" s="21"/>
      <c r="H5" s="22" t="s">
        <v>48</v>
      </c>
      <c r="I5" s="23" t="s">
        <v>37</v>
      </c>
      <c r="J5" s="23" t="s">
        <v>38</v>
      </c>
      <c r="K5" s="20" t="s">
        <v>50</v>
      </c>
      <c r="L5" s="17" t="s">
        <v>48</v>
      </c>
      <c r="M5" s="21"/>
      <c r="N5" s="84" t="s">
        <v>48</v>
      </c>
    </row>
    <row r="6" spans="1:23" s="120" customFormat="1" ht="18.75" customHeight="1" x14ac:dyDescent="0.2">
      <c r="A6" s="85" t="s">
        <v>35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30">
        <f>B6</f>
        <v>52993</v>
      </c>
      <c r="I6" s="26">
        <f t="shared" ref="I6:K6" si="0">C6</f>
        <v>25488</v>
      </c>
      <c r="J6" s="26">
        <f t="shared" si="0"/>
        <v>27505</v>
      </c>
      <c r="K6" s="27">
        <f t="shared" si="0"/>
        <v>25816</v>
      </c>
      <c r="L6" s="31"/>
      <c r="M6" s="29"/>
      <c r="N6" s="144">
        <f>B6</f>
        <v>52993</v>
      </c>
    </row>
    <row r="7" spans="1:23" s="120" customFormat="1" ht="18.75" customHeight="1" x14ac:dyDescent="0.2">
      <c r="A7" s="85" t="s">
        <v>34</v>
      </c>
      <c r="B7" s="30">
        <v>16220</v>
      </c>
      <c r="C7" s="26">
        <v>5695</v>
      </c>
      <c r="D7" s="26">
        <v>10526</v>
      </c>
      <c r="E7" s="32">
        <v>9161</v>
      </c>
      <c r="F7" s="33">
        <v>330</v>
      </c>
      <c r="G7" s="34"/>
      <c r="H7" s="30">
        <v>16106</v>
      </c>
      <c r="I7" s="26">
        <v>5657</v>
      </c>
      <c r="J7" s="26">
        <v>10449</v>
      </c>
      <c r="K7" s="32">
        <v>9098</v>
      </c>
      <c r="L7" s="31">
        <v>330</v>
      </c>
      <c r="M7" s="34"/>
      <c r="N7" s="144">
        <v>213</v>
      </c>
    </row>
    <row r="8" spans="1:23" s="120" customFormat="1" ht="18.75" customHeight="1" x14ac:dyDescent="0.2">
      <c r="A8" s="85" t="s">
        <v>1</v>
      </c>
      <c r="B8" s="30">
        <v>25022</v>
      </c>
      <c r="C8" s="26">
        <v>10468</v>
      </c>
      <c r="D8" s="26">
        <v>14554</v>
      </c>
      <c r="E8" s="32">
        <v>12894</v>
      </c>
      <c r="F8" s="33">
        <v>358</v>
      </c>
      <c r="G8" s="34"/>
      <c r="H8" s="30">
        <v>24855</v>
      </c>
      <c r="I8" s="26">
        <v>10406</v>
      </c>
      <c r="J8" s="26">
        <v>14449</v>
      </c>
      <c r="K8" s="32">
        <v>12824</v>
      </c>
      <c r="L8" s="31">
        <v>358</v>
      </c>
      <c r="M8" s="34"/>
      <c r="N8" s="144">
        <f>'Lett Periodici complesso'!P7</f>
        <v>581</v>
      </c>
    </row>
    <row r="9" spans="1:23" s="120" customFormat="1" ht="18.75" customHeight="1" x14ac:dyDescent="0.2">
      <c r="A9" s="85" t="s">
        <v>51</v>
      </c>
      <c r="B9" s="30">
        <f>SUM(B11:B35)</f>
        <v>28037</v>
      </c>
      <c r="C9" s="26">
        <f t="shared" ref="C9:E9" si="1">SUM(C11:C35)</f>
        <v>8934</v>
      </c>
      <c r="D9" s="26">
        <f t="shared" si="1"/>
        <v>19102</v>
      </c>
      <c r="E9" s="32">
        <f t="shared" si="1"/>
        <v>16496</v>
      </c>
      <c r="F9" s="33"/>
      <c r="G9" s="34"/>
      <c r="H9" s="30">
        <f>SUM(H11:H35)</f>
        <v>27814</v>
      </c>
      <c r="I9" s="26">
        <f t="shared" ref="I9:K9" si="2">SUM(I11:I35)</f>
        <v>8869</v>
      </c>
      <c r="J9" s="26">
        <f t="shared" si="2"/>
        <v>18948</v>
      </c>
      <c r="K9" s="32">
        <f t="shared" si="2"/>
        <v>16376</v>
      </c>
      <c r="L9" s="31"/>
      <c r="M9" s="34"/>
      <c r="N9" s="144">
        <f t="shared" ref="N9" si="3">SUM(N11:N35)</f>
        <v>272</v>
      </c>
      <c r="U9" s="113"/>
      <c r="V9" s="113"/>
      <c r="W9" s="113"/>
    </row>
    <row r="10" spans="1:23" s="120" customFormat="1" ht="1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2"/>
      <c r="U10" s="113"/>
      <c r="V10" s="113"/>
      <c r="W10" s="113"/>
    </row>
    <row r="11" spans="1:23" x14ac:dyDescent="0.2">
      <c r="A11" s="86" t="s">
        <v>187</v>
      </c>
      <c r="B11" s="41">
        <v>434</v>
      </c>
      <c r="C11" s="38">
        <v>411</v>
      </c>
      <c r="D11" s="38">
        <v>24</v>
      </c>
      <c r="E11" s="39">
        <v>104</v>
      </c>
      <c r="F11" s="40">
        <v>65</v>
      </c>
      <c r="G11" s="34"/>
      <c r="H11" s="41">
        <v>427</v>
      </c>
      <c r="I11" s="38">
        <v>403</v>
      </c>
      <c r="J11" s="38">
        <v>24</v>
      </c>
      <c r="K11" s="39">
        <v>104</v>
      </c>
      <c r="L11" s="42">
        <v>64</v>
      </c>
      <c r="M11" s="34"/>
      <c r="N11" s="145">
        <v>10</v>
      </c>
      <c r="P11" s="120"/>
      <c r="Q11" s="120"/>
      <c r="R11" s="120"/>
      <c r="S11" s="120"/>
      <c r="T11" s="120"/>
    </row>
    <row r="12" spans="1:23" x14ac:dyDescent="0.2">
      <c r="A12" s="88" t="s">
        <v>188</v>
      </c>
      <c r="B12" s="46">
        <v>2387</v>
      </c>
      <c r="C12" s="43">
        <v>549</v>
      </c>
      <c r="D12" s="43">
        <v>1838</v>
      </c>
      <c r="E12" s="44">
        <v>1475</v>
      </c>
      <c r="F12" s="45">
        <v>149</v>
      </c>
      <c r="G12" s="34"/>
      <c r="H12" s="46">
        <v>2369</v>
      </c>
      <c r="I12" s="43">
        <v>549</v>
      </c>
      <c r="J12" s="43">
        <v>1820</v>
      </c>
      <c r="K12" s="44">
        <v>1470</v>
      </c>
      <c r="L12" s="47">
        <v>148</v>
      </c>
      <c r="M12" s="34"/>
      <c r="N12" s="148">
        <v>23</v>
      </c>
      <c r="P12" s="120"/>
      <c r="Q12" s="120"/>
      <c r="R12" s="120"/>
      <c r="S12" s="120"/>
      <c r="T12" s="120"/>
    </row>
    <row r="13" spans="1:23" x14ac:dyDescent="0.2">
      <c r="A13" s="86" t="s">
        <v>189</v>
      </c>
      <c r="B13" s="41">
        <v>366</v>
      </c>
      <c r="C13" s="38">
        <v>35</v>
      </c>
      <c r="D13" s="38">
        <v>331</v>
      </c>
      <c r="E13" s="39">
        <v>298</v>
      </c>
      <c r="F13" s="40">
        <v>59</v>
      </c>
      <c r="G13" s="34"/>
      <c r="H13" s="41">
        <v>366</v>
      </c>
      <c r="I13" s="38">
        <v>35</v>
      </c>
      <c r="J13" s="38">
        <v>331</v>
      </c>
      <c r="K13" s="39">
        <v>298</v>
      </c>
      <c r="L13" s="42">
        <v>59</v>
      </c>
      <c r="M13" s="34"/>
      <c r="N13" s="145" t="s">
        <v>266</v>
      </c>
      <c r="P13" s="120"/>
      <c r="Q13" s="120"/>
      <c r="R13" s="120"/>
      <c r="S13" s="120"/>
      <c r="T13" s="120"/>
    </row>
    <row r="14" spans="1:23" x14ac:dyDescent="0.2">
      <c r="A14" s="87" t="s">
        <v>267</v>
      </c>
      <c r="B14" s="52">
        <v>1899</v>
      </c>
      <c r="C14" s="48">
        <v>590</v>
      </c>
      <c r="D14" s="48">
        <v>1310</v>
      </c>
      <c r="E14" s="49">
        <v>1026</v>
      </c>
      <c r="F14" s="50">
        <v>133</v>
      </c>
      <c r="G14" s="51"/>
      <c r="H14" s="52">
        <v>1899</v>
      </c>
      <c r="I14" s="48">
        <v>590</v>
      </c>
      <c r="J14" s="48">
        <v>1310</v>
      </c>
      <c r="K14" s="49">
        <v>1026</v>
      </c>
      <c r="L14" s="53">
        <v>133</v>
      </c>
      <c r="M14" s="51"/>
      <c r="N14" s="146" t="s">
        <v>266</v>
      </c>
      <c r="P14" s="120"/>
      <c r="Q14" s="120"/>
      <c r="R14" s="120"/>
      <c r="S14" s="120"/>
      <c r="T14" s="120"/>
    </row>
    <row r="15" spans="1:23" x14ac:dyDescent="0.2">
      <c r="A15" s="86" t="s">
        <v>268</v>
      </c>
      <c r="B15" s="41">
        <v>747</v>
      </c>
      <c r="C15" s="38">
        <v>104</v>
      </c>
      <c r="D15" s="38">
        <v>643</v>
      </c>
      <c r="E15" s="39">
        <v>499</v>
      </c>
      <c r="F15" s="40">
        <v>84</v>
      </c>
      <c r="G15" s="34"/>
      <c r="H15" s="41">
        <v>747</v>
      </c>
      <c r="I15" s="38">
        <v>104</v>
      </c>
      <c r="J15" s="38">
        <v>643</v>
      </c>
      <c r="K15" s="39">
        <v>499</v>
      </c>
      <c r="L15" s="42">
        <v>84</v>
      </c>
      <c r="M15" s="34"/>
      <c r="N15" s="145" t="s">
        <v>266</v>
      </c>
      <c r="P15" s="120"/>
      <c r="Q15" s="120"/>
      <c r="R15" s="120"/>
      <c r="S15" s="120"/>
      <c r="T15" s="120"/>
    </row>
    <row r="16" spans="1:23" x14ac:dyDescent="0.2">
      <c r="A16" s="88" t="s">
        <v>190</v>
      </c>
      <c r="B16" s="46">
        <v>1875</v>
      </c>
      <c r="C16" s="43">
        <v>257</v>
      </c>
      <c r="D16" s="43">
        <v>1618</v>
      </c>
      <c r="E16" s="44">
        <v>1326</v>
      </c>
      <c r="F16" s="45">
        <v>132</v>
      </c>
      <c r="G16" s="34"/>
      <c r="H16" s="46">
        <v>1872</v>
      </c>
      <c r="I16" s="43">
        <v>257</v>
      </c>
      <c r="J16" s="43">
        <v>1615</v>
      </c>
      <c r="K16" s="44">
        <v>1323</v>
      </c>
      <c r="L16" s="47">
        <v>132</v>
      </c>
      <c r="M16" s="34"/>
      <c r="N16" s="148">
        <v>14</v>
      </c>
      <c r="P16" s="120"/>
      <c r="Q16" s="120"/>
      <c r="R16" s="120"/>
      <c r="S16" s="120"/>
      <c r="T16" s="120"/>
    </row>
    <row r="17" spans="1:20" x14ac:dyDescent="0.2">
      <c r="A17" s="86" t="s">
        <v>191</v>
      </c>
      <c r="B17" s="41">
        <v>1533</v>
      </c>
      <c r="C17" s="38">
        <v>923</v>
      </c>
      <c r="D17" s="38">
        <v>611</v>
      </c>
      <c r="E17" s="39">
        <v>720</v>
      </c>
      <c r="F17" s="40">
        <v>120</v>
      </c>
      <c r="G17" s="34"/>
      <c r="H17" s="41">
        <v>1506</v>
      </c>
      <c r="I17" s="38">
        <v>913</v>
      </c>
      <c r="J17" s="38">
        <v>593</v>
      </c>
      <c r="K17" s="39">
        <v>699</v>
      </c>
      <c r="L17" s="42">
        <v>119</v>
      </c>
      <c r="M17" s="34"/>
      <c r="N17" s="145">
        <v>30</v>
      </c>
      <c r="P17" s="120"/>
      <c r="Q17" s="120"/>
      <c r="R17" s="120"/>
      <c r="S17" s="120"/>
      <c r="T17" s="120"/>
    </row>
    <row r="18" spans="1:20" x14ac:dyDescent="0.2">
      <c r="A18" s="88" t="s">
        <v>192</v>
      </c>
      <c r="B18" s="46">
        <v>369</v>
      </c>
      <c r="C18" s="43">
        <v>48</v>
      </c>
      <c r="D18" s="43">
        <v>321</v>
      </c>
      <c r="E18" s="44">
        <v>244</v>
      </c>
      <c r="F18" s="45">
        <v>60</v>
      </c>
      <c r="G18" s="34"/>
      <c r="H18" s="46">
        <v>369</v>
      </c>
      <c r="I18" s="43">
        <v>48</v>
      </c>
      <c r="J18" s="43">
        <v>321</v>
      </c>
      <c r="K18" s="44">
        <v>244</v>
      </c>
      <c r="L18" s="47">
        <v>60</v>
      </c>
      <c r="M18" s="34"/>
      <c r="N18" s="148" t="s">
        <v>266</v>
      </c>
      <c r="P18" s="120"/>
      <c r="Q18" s="120"/>
      <c r="R18" s="120"/>
      <c r="S18" s="120"/>
      <c r="T18" s="120"/>
    </row>
    <row r="19" spans="1:20" x14ac:dyDescent="0.2">
      <c r="A19" s="86" t="s">
        <v>193</v>
      </c>
      <c r="B19" s="41">
        <v>1515</v>
      </c>
      <c r="C19" s="38">
        <v>573</v>
      </c>
      <c r="D19" s="38">
        <v>941</v>
      </c>
      <c r="E19" s="39">
        <v>901</v>
      </c>
      <c r="F19" s="40">
        <v>119</v>
      </c>
      <c r="G19" s="34"/>
      <c r="H19" s="41">
        <v>1515</v>
      </c>
      <c r="I19" s="38">
        <v>573</v>
      </c>
      <c r="J19" s="38">
        <v>941</v>
      </c>
      <c r="K19" s="39">
        <v>901</v>
      </c>
      <c r="L19" s="42">
        <v>119</v>
      </c>
      <c r="M19" s="34"/>
      <c r="N19" s="145">
        <v>3</v>
      </c>
      <c r="P19" s="120"/>
      <c r="Q19" s="120"/>
      <c r="R19" s="120"/>
      <c r="S19" s="120"/>
      <c r="T19" s="120"/>
    </row>
    <row r="20" spans="1:20" x14ac:dyDescent="0.2">
      <c r="A20" s="88" t="s">
        <v>194</v>
      </c>
      <c r="B20" s="46">
        <v>1565</v>
      </c>
      <c r="C20" s="43">
        <v>448</v>
      </c>
      <c r="D20" s="43">
        <v>1117</v>
      </c>
      <c r="E20" s="44">
        <v>1038</v>
      </c>
      <c r="F20" s="45">
        <v>121</v>
      </c>
      <c r="G20" s="34"/>
      <c r="H20" s="46">
        <v>1550</v>
      </c>
      <c r="I20" s="43">
        <v>444</v>
      </c>
      <c r="J20" s="43">
        <v>1106</v>
      </c>
      <c r="K20" s="44">
        <v>1029</v>
      </c>
      <c r="L20" s="47">
        <v>121</v>
      </c>
      <c r="M20" s="34"/>
      <c r="N20" s="148">
        <v>17</v>
      </c>
      <c r="P20" s="120"/>
      <c r="Q20" s="120"/>
      <c r="R20" s="120"/>
      <c r="S20" s="120"/>
      <c r="T20" s="120"/>
    </row>
    <row r="21" spans="1:20" x14ac:dyDescent="0.2">
      <c r="A21" s="86" t="s">
        <v>195</v>
      </c>
      <c r="B21" s="41">
        <v>460</v>
      </c>
      <c r="C21" s="38">
        <v>50</v>
      </c>
      <c r="D21" s="38">
        <v>409</v>
      </c>
      <c r="E21" s="39">
        <v>358</v>
      </c>
      <c r="F21" s="40">
        <v>66</v>
      </c>
      <c r="G21" s="34"/>
      <c r="H21" s="41">
        <v>455</v>
      </c>
      <c r="I21" s="38">
        <v>50</v>
      </c>
      <c r="J21" s="38">
        <v>405</v>
      </c>
      <c r="K21" s="39">
        <v>356</v>
      </c>
      <c r="L21" s="42">
        <v>66</v>
      </c>
      <c r="M21" s="34"/>
      <c r="N21" s="145">
        <v>5</v>
      </c>
      <c r="P21" s="120"/>
      <c r="Q21" s="120"/>
      <c r="R21" s="120"/>
      <c r="S21" s="120"/>
      <c r="T21" s="120"/>
    </row>
    <row r="22" spans="1:20" x14ac:dyDescent="0.2">
      <c r="A22" s="88" t="s">
        <v>196</v>
      </c>
      <c r="B22" s="46">
        <v>710</v>
      </c>
      <c r="C22" s="43">
        <v>88</v>
      </c>
      <c r="D22" s="43">
        <v>621</v>
      </c>
      <c r="E22" s="44">
        <v>549</v>
      </c>
      <c r="F22" s="45">
        <v>82</v>
      </c>
      <c r="G22" s="34"/>
      <c r="H22" s="46">
        <v>703</v>
      </c>
      <c r="I22" s="43">
        <v>88</v>
      </c>
      <c r="J22" s="43">
        <v>615</v>
      </c>
      <c r="K22" s="44">
        <v>543</v>
      </c>
      <c r="L22" s="47">
        <v>82</v>
      </c>
      <c r="M22" s="34"/>
      <c r="N22" s="148">
        <v>8</v>
      </c>
      <c r="P22" s="120"/>
      <c r="Q22" s="120"/>
      <c r="R22" s="120"/>
      <c r="S22" s="120"/>
      <c r="T22" s="120"/>
    </row>
    <row r="23" spans="1:20" x14ac:dyDescent="0.2">
      <c r="A23" s="86" t="s">
        <v>197</v>
      </c>
      <c r="B23" s="41">
        <v>907</v>
      </c>
      <c r="C23" s="38">
        <v>401</v>
      </c>
      <c r="D23" s="38">
        <v>506</v>
      </c>
      <c r="E23" s="39">
        <v>483</v>
      </c>
      <c r="F23" s="40">
        <v>93</v>
      </c>
      <c r="G23" s="34"/>
      <c r="H23" s="41">
        <v>907</v>
      </c>
      <c r="I23" s="38">
        <v>401</v>
      </c>
      <c r="J23" s="38">
        <v>506</v>
      </c>
      <c r="K23" s="39">
        <v>483</v>
      </c>
      <c r="L23" s="42">
        <v>93</v>
      </c>
      <c r="M23" s="34"/>
      <c r="N23" s="145" t="s">
        <v>266</v>
      </c>
      <c r="P23" s="120"/>
      <c r="Q23" s="120"/>
      <c r="R23" s="120"/>
      <c r="S23" s="120"/>
      <c r="T23" s="120"/>
    </row>
    <row r="24" spans="1:20" x14ac:dyDescent="0.2">
      <c r="A24" s="88" t="s">
        <v>198</v>
      </c>
      <c r="B24" s="46">
        <v>195</v>
      </c>
      <c r="C24" s="43">
        <v>156</v>
      </c>
      <c r="D24" s="43">
        <v>39</v>
      </c>
      <c r="E24" s="44">
        <v>80</v>
      </c>
      <c r="F24" s="45">
        <v>43</v>
      </c>
      <c r="G24" s="34"/>
      <c r="H24" s="46">
        <v>165</v>
      </c>
      <c r="I24" s="43">
        <v>133</v>
      </c>
      <c r="J24" s="43">
        <v>32</v>
      </c>
      <c r="K24" s="44">
        <v>64</v>
      </c>
      <c r="L24" s="47">
        <v>40</v>
      </c>
      <c r="M24" s="34"/>
      <c r="N24" s="148">
        <v>30</v>
      </c>
      <c r="P24" s="120"/>
      <c r="Q24" s="120"/>
      <c r="R24" s="120"/>
      <c r="S24" s="120"/>
      <c r="T24" s="120"/>
    </row>
    <row r="25" spans="1:20" x14ac:dyDescent="0.2">
      <c r="A25" s="86" t="s">
        <v>199</v>
      </c>
      <c r="B25" s="41">
        <v>444</v>
      </c>
      <c r="C25" s="38">
        <v>402</v>
      </c>
      <c r="D25" s="38">
        <v>41</v>
      </c>
      <c r="E25" s="39">
        <v>73</v>
      </c>
      <c r="F25" s="40">
        <v>65</v>
      </c>
      <c r="G25" s="34"/>
      <c r="H25" s="41">
        <v>439</v>
      </c>
      <c r="I25" s="38">
        <v>398</v>
      </c>
      <c r="J25" s="38">
        <v>41</v>
      </c>
      <c r="K25" s="39">
        <v>71</v>
      </c>
      <c r="L25" s="42">
        <v>65</v>
      </c>
      <c r="M25" s="34"/>
      <c r="N25" s="145">
        <v>5</v>
      </c>
      <c r="P25" s="120"/>
      <c r="Q25" s="120"/>
      <c r="R25" s="120"/>
      <c r="S25" s="120"/>
      <c r="T25" s="120"/>
    </row>
    <row r="26" spans="1:20" x14ac:dyDescent="0.2">
      <c r="A26" s="87" t="s">
        <v>200</v>
      </c>
      <c r="B26" s="52">
        <v>557</v>
      </c>
      <c r="C26" s="48">
        <v>122</v>
      </c>
      <c r="D26" s="48">
        <v>435</v>
      </c>
      <c r="E26" s="49">
        <v>335</v>
      </c>
      <c r="F26" s="50">
        <v>73</v>
      </c>
      <c r="G26" s="51"/>
      <c r="H26" s="52">
        <v>557</v>
      </c>
      <c r="I26" s="48">
        <v>122</v>
      </c>
      <c r="J26" s="48">
        <v>435</v>
      </c>
      <c r="K26" s="49">
        <v>335</v>
      </c>
      <c r="L26" s="53">
        <v>73</v>
      </c>
      <c r="M26" s="51"/>
      <c r="N26" s="146" t="s">
        <v>266</v>
      </c>
      <c r="P26" s="120"/>
      <c r="Q26" s="120"/>
      <c r="R26" s="120"/>
      <c r="S26" s="120"/>
      <c r="T26" s="120"/>
    </row>
    <row r="27" spans="1:20" x14ac:dyDescent="0.2">
      <c r="A27" s="86" t="s">
        <v>201</v>
      </c>
      <c r="B27" s="41">
        <v>2060</v>
      </c>
      <c r="C27" s="38">
        <v>720</v>
      </c>
      <c r="D27" s="38">
        <v>1340</v>
      </c>
      <c r="E27" s="39">
        <v>1210</v>
      </c>
      <c r="F27" s="40">
        <v>139</v>
      </c>
      <c r="G27" s="34"/>
      <c r="H27" s="41">
        <v>2038</v>
      </c>
      <c r="I27" s="38">
        <v>711</v>
      </c>
      <c r="J27" s="38">
        <v>1328</v>
      </c>
      <c r="K27" s="39">
        <v>1205</v>
      </c>
      <c r="L27" s="42">
        <v>138</v>
      </c>
      <c r="M27" s="34"/>
      <c r="N27" s="145">
        <v>21</v>
      </c>
      <c r="P27" s="120"/>
      <c r="Q27" s="120"/>
      <c r="R27" s="120"/>
      <c r="S27" s="120"/>
      <c r="T27" s="120"/>
    </row>
    <row r="28" spans="1:20" x14ac:dyDescent="0.2">
      <c r="A28" s="88" t="s">
        <v>202</v>
      </c>
      <c r="B28" s="46">
        <v>1232</v>
      </c>
      <c r="C28" s="43">
        <v>730</v>
      </c>
      <c r="D28" s="43">
        <v>502</v>
      </c>
      <c r="E28" s="44">
        <v>571</v>
      </c>
      <c r="F28" s="45">
        <v>108</v>
      </c>
      <c r="G28" s="34"/>
      <c r="H28" s="46">
        <v>1216</v>
      </c>
      <c r="I28" s="43">
        <v>726</v>
      </c>
      <c r="J28" s="43">
        <v>490</v>
      </c>
      <c r="K28" s="44">
        <v>564</v>
      </c>
      <c r="L28" s="47">
        <v>107</v>
      </c>
      <c r="M28" s="34"/>
      <c r="N28" s="148">
        <v>25</v>
      </c>
      <c r="P28" s="120"/>
      <c r="Q28" s="120"/>
      <c r="R28" s="120"/>
      <c r="S28" s="120"/>
      <c r="T28" s="120"/>
    </row>
    <row r="29" spans="1:20" x14ac:dyDescent="0.2">
      <c r="A29" s="86" t="s">
        <v>269</v>
      </c>
      <c r="B29" s="41">
        <v>2350</v>
      </c>
      <c r="C29" s="38">
        <v>578</v>
      </c>
      <c r="D29" s="38">
        <v>1772</v>
      </c>
      <c r="E29" s="39">
        <v>1435</v>
      </c>
      <c r="F29" s="40">
        <v>148</v>
      </c>
      <c r="G29" s="34"/>
      <c r="H29" s="41">
        <v>2350</v>
      </c>
      <c r="I29" s="38">
        <v>578</v>
      </c>
      <c r="J29" s="38">
        <v>1772</v>
      </c>
      <c r="K29" s="39">
        <v>1435</v>
      </c>
      <c r="L29" s="42">
        <v>148</v>
      </c>
      <c r="M29" s="34"/>
      <c r="N29" s="145" t="s">
        <v>266</v>
      </c>
      <c r="P29" s="120"/>
      <c r="Q29" s="120"/>
      <c r="R29" s="120"/>
      <c r="S29" s="120"/>
      <c r="T29" s="120"/>
    </row>
    <row r="30" spans="1:20" x14ac:dyDescent="0.2">
      <c r="A30" s="88" t="s">
        <v>203</v>
      </c>
      <c r="B30" s="46">
        <v>2852</v>
      </c>
      <c r="C30" s="43">
        <v>1083</v>
      </c>
      <c r="D30" s="43">
        <v>1768</v>
      </c>
      <c r="E30" s="44">
        <v>1500</v>
      </c>
      <c r="F30" s="45">
        <v>162</v>
      </c>
      <c r="G30" s="34"/>
      <c r="H30" s="46">
        <v>2840</v>
      </c>
      <c r="I30" s="43">
        <v>1083</v>
      </c>
      <c r="J30" s="43">
        <v>1757</v>
      </c>
      <c r="K30" s="44">
        <v>1494</v>
      </c>
      <c r="L30" s="47">
        <v>161</v>
      </c>
      <c r="M30" s="34"/>
      <c r="N30" s="148">
        <v>13</v>
      </c>
      <c r="P30" s="120"/>
      <c r="Q30" s="120"/>
      <c r="R30" s="120"/>
      <c r="S30" s="120"/>
      <c r="T30" s="120"/>
    </row>
    <row r="31" spans="1:20" x14ac:dyDescent="0.2">
      <c r="A31" s="86" t="s">
        <v>204</v>
      </c>
      <c r="B31" s="41">
        <v>605</v>
      </c>
      <c r="C31" s="38">
        <v>79</v>
      </c>
      <c r="D31" s="38">
        <v>526</v>
      </c>
      <c r="E31" s="39">
        <v>450</v>
      </c>
      <c r="F31" s="40">
        <v>76</v>
      </c>
      <c r="G31" s="34"/>
      <c r="H31" s="41">
        <v>592</v>
      </c>
      <c r="I31" s="38">
        <v>79</v>
      </c>
      <c r="J31" s="38">
        <v>514</v>
      </c>
      <c r="K31" s="39">
        <v>444</v>
      </c>
      <c r="L31" s="42">
        <v>75</v>
      </c>
      <c r="M31" s="34"/>
      <c r="N31" s="145">
        <v>17</v>
      </c>
      <c r="P31" s="120"/>
      <c r="Q31" s="120"/>
      <c r="R31" s="120"/>
      <c r="S31" s="120"/>
      <c r="T31" s="120"/>
    </row>
    <row r="32" spans="1:20" x14ac:dyDescent="0.2">
      <c r="A32" s="88" t="s">
        <v>270</v>
      </c>
      <c r="B32" s="46">
        <v>779</v>
      </c>
      <c r="C32" s="43">
        <v>307</v>
      </c>
      <c r="D32" s="43">
        <v>473</v>
      </c>
      <c r="E32" s="44">
        <v>424</v>
      </c>
      <c r="F32" s="45">
        <v>86</v>
      </c>
      <c r="G32" s="34"/>
      <c r="H32" s="46">
        <v>779</v>
      </c>
      <c r="I32" s="43">
        <v>307</v>
      </c>
      <c r="J32" s="43">
        <v>473</v>
      </c>
      <c r="K32" s="44">
        <v>424</v>
      </c>
      <c r="L32" s="47">
        <v>86</v>
      </c>
      <c r="M32" s="34"/>
      <c r="N32" s="148" t="s">
        <v>266</v>
      </c>
      <c r="P32" s="120"/>
      <c r="Q32" s="120"/>
      <c r="R32" s="120"/>
      <c r="S32" s="120"/>
      <c r="T32" s="120"/>
    </row>
    <row r="33" spans="1:20" x14ac:dyDescent="0.2">
      <c r="A33" s="86" t="s">
        <v>205</v>
      </c>
      <c r="B33" s="41">
        <v>510</v>
      </c>
      <c r="C33" s="38">
        <v>39</v>
      </c>
      <c r="D33" s="38">
        <v>471</v>
      </c>
      <c r="E33" s="39">
        <v>296</v>
      </c>
      <c r="F33" s="40">
        <v>70</v>
      </c>
      <c r="G33" s="34"/>
      <c r="H33" s="41">
        <v>504</v>
      </c>
      <c r="I33" s="38">
        <v>39</v>
      </c>
      <c r="J33" s="38">
        <v>465</v>
      </c>
      <c r="K33" s="39">
        <v>290</v>
      </c>
      <c r="L33" s="42">
        <v>70</v>
      </c>
      <c r="M33" s="34"/>
      <c r="N33" s="145">
        <v>6</v>
      </c>
      <c r="P33" s="120"/>
      <c r="Q33" s="120"/>
      <c r="R33" s="120"/>
      <c r="S33" s="120"/>
      <c r="T33" s="120"/>
    </row>
    <row r="34" spans="1:20" x14ac:dyDescent="0.2">
      <c r="A34" s="88" t="s">
        <v>206</v>
      </c>
      <c r="B34" s="46">
        <v>1077</v>
      </c>
      <c r="C34" s="43">
        <v>163</v>
      </c>
      <c r="D34" s="43">
        <v>914</v>
      </c>
      <c r="E34" s="44">
        <v>656</v>
      </c>
      <c r="F34" s="45">
        <v>101</v>
      </c>
      <c r="G34" s="34"/>
      <c r="H34" s="46">
        <v>1066</v>
      </c>
      <c r="I34" s="43">
        <v>160</v>
      </c>
      <c r="J34" s="43">
        <v>906</v>
      </c>
      <c r="K34" s="44">
        <v>648</v>
      </c>
      <c r="L34" s="47">
        <v>101</v>
      </c>
      <c r="M34" s="34"/>
      <c r="N34" s="148">
        <v>18</v>
      </c>
      <c r="P34" s="120"/>
      <c r="Q34" s="120"/>
      <c r="R34" s="120"/>
      <c r="S34" s="120"/>
      <c r="T34" s="120"/>
    </row>
    <row r="35" spans="1:20" x14ac:dyDescent="0.2">
      <c r="A35" s="91" t="s">
        <v>207</v>
      </c>
      <c r="B35" s="95">
        <v>609</v>
      </c>
      <c r="C35" s="92">
        <v>78</v>
      </c>
      <c r="D35" s="92">
        <v>531</v>
      </c>
      <c r="E35" s="93">
        <v>445</v>
      </c>
      <c r="F35" s="251">
        <v>76</v>
      </c>
      <c r="G35" s="94"/>
      <c r="H35" s="95">
        <v>583</v>
      </c>
      <c r="I35" s="92">
        <v>78</v>
      </c>
      <c r="J35" s="92">
        <v>505</v>
      </c>
      <c r="K35" s="93">
        <v>427</v>
      </c>
      <c r="L35" s="96">
        <v>75</v>
      </c>
      <c r="M35" s="94"/>
      <c r="N35" s="233">
        <v>27</v>
      </c>
      <c r="P35" s="120"/>
      <c r="Q35" s="120"/>
      <c r="R35" s="120"/>
      <c r="S35" s="120"/>
      <c r="T35" s="120"/>
    </row>
    <row r="36" spans="1:20" x14ac:dyDescent="0.2">
      <c r="N36" s="140"/>
      <c r="P36" s="120"/>
      <c r="Q36" s="120"/>
      <c r="R36" s="120"/>
      <c r="S36" s="120"/>
      <c r="T36" s="120"/>
    </row>
    <row r="37" spans="1:20" ht="15.75" x14ac:dyDescent="0.25">
      <c r="A37" s="210" t="s">
        <v>167</v>
      </c>
      <c r="B37" s="211"/>
      <c r="C37" s="211"/>
      <c r="D37" s="211"/>
      <c r="E37" s="211"/>
      <c r="F37" s="211"/>
      <c r="G37" s="115"/>
      <c r="H37" s="115"/>
      <c r="I37" s="116"/>
      <c r="J37" s="115"/>
      <c r="K37" s="115"/>
      <c r="L37" s="115"/>
      <c r="M37" s="115"/>
      <c r="N37" s="9"/>
      <c r="P37" s="120"/>
      <c r="Q37" s="120"/>
      <c r="R37" s="120"/>
      <c r="S37" s="120"/>
      <c r="T37" s="120"/>
    </row>
    <row r="38" spans="1:20" x14ac:dyDescent="0.2">
      <c r="A38" s="210" t="s">
        <v>164</v>
      </c>
      <c r="B38" s="212"/>
      <c r="C38" s="212"/>
      <c r="D38" s="212"/>
      <c r="E38" s="212"/>
      <c r="F38" s="212"/>
      <c r="G38" s="118"/>
      <c r="H38" s="118"/>
      <c r="I38" s="118"/>
      <c r="J38" s="118"/>
      <c r="K38" s="118"/>
      <c r="L38" s="118"/>
      <c r="M38" s="118"/>
      <c r="N38" s="9"/>
    </row>
    <row r="39" spans="1:20" s="8" customFormat="1" ht="15" customHeight="1" x14ac:dyDescent="0.2">
      <c r="A39" s="127"/>
      <c r="B39" s="127"/>
      <c r="C39" s="127"/>
      <c r="D39" s="127"/>
      <c r="E39" s="127"/>
      <c r="F39" s="130"/>
      <c r="G39" s="131"/>
      <c r="H39" s="127"/>
      <c r="I39" s="127"/>
      <c r="J39" s="127"/>
      <c r="K39" s="127"/>
      <c r="L39" s="130"/>
      <c r="M39" s="131"/>
      <c r="N39" s="119"/>
    </row>
    <row r="40" spans="1:20" s="8" customFormat="1" x14ac:dyDescent="0.2">
      <c r="A40" s="124"/>
      <c r="B40" s="124"/>
      <c r="C40" s="124"/>
      <c r="D40" s="124"/>
      <c r="E40" s="125"/>
      <c r="F40" s="125"/>
      <c r="G40" s="126"/>
      <c r="H40" s="124"/>
      <c r="I40" s="124"/>
      <c r="J40" s="124"/>
      <c r="K40" s="125"/>
      <c r="L40" s="125"/>
      <c r="M40" s="126"/>
      <c r="N40" s="127"/>
    </row>
    <row r="41" spans="1:20" s="132" customFormat="1" x14ac:dyDescent="0.2">
      <c r="A41" s="345"/>
      <c r="B41" s="345"/>
      <c r="C41" s="345"/>
      <c r="D41" s="345"/>
      <c r="E41" s="345"/>
      <c r="F41" s="345"/>
      <c r="G41" s="345"/>
      <c r="H41" s="8"/>
      <c r="I41" s="8"/>
      <c r="J41" s="8"/>
      <c r="K41" s="8"/>
      <c r="L41" s="54"/>
      <c r="M41" s="54"/>
      <c r="N41" s="127"/>
    </row>
    <row r="42" spans="1:20" s="128" customFormat="1" x14ac:dyDescent="0.2">
      <c r="A42" s="123"/>
      <c r="B42" s="124"/>
      <c r="C42" s="124"/>
      <c r="D42" s="124"/>
      <c r="E42" s="125"/>
      <c r="F42" s="125"/>
      <c r="G42" s="126"/>
      <c r="H42" s="124"/>
      <c r="I42" s="124"/>
      <c r="J42" s="124"/>
      <c r="K42" s="125"/>
      <c r="L42" s="125"/>
      <c r="M42" s="126"/>
      <c r="N42" s="1"/>
    </row>
    <row r="43" spans="1:20" s="128" customFormat="1" x14ac:dyDescent="0.2">
      <c r="A43" s="345"/>
      <c r="B43" s="345"/>
      <c r="C43" s="345"/>
      <c r="D43" s="345"/>
      <c r="E43" s="345"/>
      <c r="F43" s="345"/>
      <c r="G43" s="345"/>
      <c r="H43" s="8"/>
      <c r="I43" s="8"/>
      <c r="J43" s="8"/>
      <c r="K43" s="8"/>
      <c r="L43" s="54"/>
      <c r="M43" s="54"/>
      <c r="N43" s="1"/>
    </row>
    <row r="44" spans="1:20" s="120" customFormat="1" x14ac:dyDescent="0.2">
      <c r="A44" s="129"/>
      <c r="B44" s="127"/>
      <c r="C44" s="127"/>
      <c r="D44" s="127"/>
      <c r="E44" s="127"/>
      <c r="F44" s="130"/>
      <c r="G44" s="131"/>
      <c r="H44" s="127"/>
      <c r="I44" s="127"/>
      <c r="J44" s="127"/>
      <c r="K44" s="127"/>
      <c r="L44" s="130"/>
      <c r="M44" s="131"/>
      <c r="N44" s="8"/>
    </row>
    <row r="45" spans="1:20" s="120" customFormat="1" x14ac:dyDescent="0.2">
      <c r="A45" s="2"/>
      <c r="B45" s="140"/>
      <c r="C45" s="140"/>
      <c r="D45" s="140"/>
      <c r="E45" s="140"/>
      <c r="F45" s="140"/>
      <c r="G45" s="11"/>
      <c r="H45" s="140"/>
      <c r="I45" s="140"/>
      <c r="J45" s="140"/>
      <c r="K45" s="140"/>
      <c r="L45" s="140"/>
      <c r="M45" s="11"/>
      <c r="N45" s="8"/>
    </row>
    <row r="46" spans="1:20" s="120" customFormat="1" x14ac:dyDescent="0.2">
      <c r="A46" s="2"/>
      <c r="B46" s="140"/>
      <c r="C46" s="140"/>
      <c r="D46" s="140"/>
      <c r="E46" s="140"/>
      <c r="F46" s="140"/>
      <c r="G46" s="11"/>
      <c r="H46" s="140"/>
      <c r="I46" s="140"/>
      <c r="J46" s="140"/>
      <c r="K46" s="140"/>
      <c r="L46" s="140"/>
      <c r="M46" s="11"/>
      <c r="N46" s="8"/>
    </row>
    <row r="54" spans="1:13" x14ac:dyDescent="0.2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5" spans="1:13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</sheetData>
  <mergeCells count="6">
    <mergeCell ref="A43:G43"/>
    <mergeCell ref="B2:N2"/>
    <mergeCell ref="B3:E4"/>
    <mergeCell ref="H3:K4"/>
    <mergeCell ref="N3:N4"/>
    <mergeCell ref="A41:G4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36"/>
  <sheetViews>
    <sheetView showGridLines="0" zoomScale="98" zoomScaleNormal="98" zoomScaleSheetLayoutView="100" workbookViewId="0"/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140625" style="8" customWidth="1"/>
    <col min="15" max="16384" width="9.140625" style="113"/>
  </cols>
  <sheetData>
    <row r="1" spans="1:27" x14ac:dyDescent="0.2">
      <c r="A1" s="140"/>
    </row>
    <row r="2" spans="1:27" s="120" customFormat="1" ht="19.5" customHeight="1" x14ac:dyDescent="0.2">
      <c r="A2" s="12" t="s">
        <v>54</v>
      </c>
      <c r="B2" s="326" t="s">
        <v>180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8"/>
    </row>
    <row r="3" spans="1:27" s="120" customFormat="1" ht="84" customHeight="1" x14ac:dyDescent="0.2">
      <c r="A3" s="83"/>
      <c r="B3" s="329" t="s">
        <v>58</v>
      </c>
      <c r="C3" s="330"/>
      <c r="D3" s="330"/>
      <c r="E3" s="331"/>
      <c r="F3" s="13" t="s">
        <v>63</v>
      </c>
      <c r="G3" s="14"/>
      <c r="H3" s="340" t="s">
        <v>59</v>
      </c>
      <c r="I3" s="341"/>
      <c r="J3" s="341"/>
      <c r="K3" s="342"/>
      <c r="L3" s="15" t="s">
        <v>64</v>
      </c>
      <c r="M3" s="14"/>
      <c r="N3" s="343" t="s">
        <v>165</v>
      </c>
    </row>
    <row r="4" spans="1:27" s="120" customFormat="1" ht="26.25" customHeight="1" x14ac:dyDescent="0.2">
      <c r="A4" s="83"/>
      <c r="B4" s="332"/>
      <c r="C4" s="333"/>
      <c r="D4" s="333"/>
      <c r="E4" s="334"/>
      <c r="F4" s="24" t="s">
        <v>55</v>
      </c>
      <c r="G4" s="16"/>
      <c r="H4" s="336"/>
      <c r="I4" s="333"/>
      <c r="J4" s="333"/>
      <c r="K4" s="334"/>
      <c r="L4" s="24" t="s">
        <v>55</v>
      </c>
      <c r="M4" s="16"/>
      <c r="N4" s="344"/>
    </row>
    <row r="5" spans="1:27" s="120" customFormat="1" ht="29.25" customHeight="1" x14ac:dyDescent="0.2">
      <c r="A5" s="18" t="s">
        <v>41</v>
      </c>
      <c r="B5" s="22" t="s">
        <v>48</v>
      </c>
      <c r="C5" s="19" t="s">
        <v>37</v>
      </c>
      <c r="D5" s="19" t="s">
        <v>38</v>
      </c>
      <c r="E5" s="20" t="s">
        <v>50</v>
      </c>
      <c r="F5" s="17" t="s">
        <v>48</v>
      </c>
      <c r="G5" s="21"/>
      <c r="H5" s="22" t="s">
        <v>48</v>
      </c>
      <c r="I5" s="23" t="s">
        <v>37</v>
      </c>
      <c r="J5" s="23" t="s">
        <v>38</v>
      </c>
      <c r="K5" s="20" t="s">
        <v>50</v>
      </c>
      <c r="L5" s="17" t="s">
        <v>48</v>
      </c>
      <c r="M5" s="21"/>
      <c r="N5" s="84" t="s">
        <v>48</v>
      </c>
    </row>
    <row r="6" spans="1:27" s="120" customFormat="1" ht="18.75" customHeight="1" x14ac:dyDescent="0.2">
      <c r="A6" s="85" t="s">
        <v>35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30">
        <f>B6</f>
        <v>52993</v>
      </c>
      <c r="I6" s="26">
        <f t="shared" ref="I6:K6" si="0">C6</f>
        <v>25488</v>
      </c>
      <c r="J6" s="26">
        <f t="shared" si="0"/>
        <v>27505</v>
      </c>
      <c r="K6" s="27">
        <f t="shared" si="0"/>
        <v>25816</v>
      </c>
      <c r="L6" s="31"/>
      <c r="M6" s="29"/>
      <c r="N6" s="144">
        <f>B6</f>
        <v>52993</v>
      </c>
    </row>
    <row r="7" spans="1:27" s="120" customFormat="1" ht="18.75" customHeight="1" x14ac:dyDescent="0.2">
      <c r="A7" s="85" t="s">
        <v>0</v>
      </c>
      <c r="B7" s="30">
        <v>15845</v>
      </c>
      <c r="C7" s="26">
        <v>7470</v>
      </c>
      <c r="D7" s="26">
        <v>8374</v>
      </c>
      <c r="E7" s="32">
        <v>7415</v>
      </c>
      <c r="F7" s="33">
        <v>328</v>
      </c>
      <c r="G7" s="34"/>
      <c r="H7" s="30">
        <v>15687</v>
      </c>
      <c r="I7" s="26">
        <v>7415</v>
      </c>
      <c r="J7" s="26">
        <v>8272</v>
      </c>
      <c r="K7" s="32">
        <v>7342</v>
      </c>
      <c r="L7" s="31">
        <v>327</v>
      </c>
      <c r="M7" s="34"/>
      <c r="N7" s="144">
        <v>407</v>
      </c>
    </row>
    <row r="8" spans="1:27" s="120" customFormat="1" ht="18.75" customHeight="1" x14ac:dyDescent="0.2">
      <c r="A8" s="85" t="s">
        <v>1</v>
      </c>
      <c r="B8" s="30">
        <v>25022</v>
      </c>
      <c r="C8" s="26">
        <v>10468</v>
      </c>
      <c r="D8" s="26">
        <v>14554</v>
      </c>
      <c r="E8" s="32">
        <v>12894</v>
      </c>
      <c r="F8" s="33">
        <v>358</v>
      </c>
      <c r="G8" s="34"/>
      <c r="H8" s="30">
        <v>24855</v>
      </c>
      <c r="I8" s="26">
        <v>10406</v>
      </c>
      <c r="J8" s="26">
        <v>14449</v>
      </c>
      <c r="K8" s="32">
        <v>12824</v>
      </c>
      <c r="L8" s="31">
        <v>358</v>
      </c>
      <c r="M8" s="34"/>
      <c r="N8" s="144">
        <f>'Lett Periodici complesso'!P7</f>
        <v>581</v>
      </c>
    </row>
    <row r="9" spans="1:27" s="120" customFormat="1" ht="18.75" customHeight="1" x14ac:dyDescent="0.2">
      <c r="A9" s="85" t="s">
        <v>52</v>
      </c>
      <c r="B9" s="30">
        <f>SUM(B11:B50)</f>
        <v>30658</v>
      </c>
      <c r="C9" s="26">
        <f>SUM(C11:C50)</f>
        <v>13620</v>
      </c>
      <c r="D9" s="26">
        <f>SUM(D11:D50)</f>
        <v>17038</v>
      </c>
      <c r="E9" s="32">
        <f>SUM(E11:E50)</f>
        <v>14966</v>
      </c>
      <c r="F9" s="33"/>
      <c r="G9" s="34"/>
      <c r="H9" s="30">
        <f>SUM(H11:H50)</f>
        <v>30197</v>
      </c>
      <c r="I9" s="26">
        <f>SUM(I11:I50)</f>
        <v>13435</v>
      </c>
      <c r="J9" s="26">
        <f>SUM(J11:J50)</f>
        <v>16765</v>
      </c>
      <c r="K9" s="32">
        <f>SUM(K11:K50)</f>
        <v>14746</v>
      </c>
      <c r="L9" s="31"/>
      <c r="M9" s="34"/>
      <c r="N9" s="144">
        <f>SUM(N11:N50)</f>
        <v>591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7" s="120" customFormat="1" ht="14.6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2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</row>
    <row r="11" spans="1:27" x14ac:dyDescent="0.2">
      <c r="A11" s="86" t="s">
        <v>56</v>
      </c>
      <c r="B11" s="41">
        <v>555</v>
      </c>
      <c r="C11" s="38">
        <v>262</v>
      </c>
      <c r="D11" s="38">
        <v>293</v>
      </c>
      <c r="E11" s="39">
        <v>291</v>
      </c>
      <c r="F11" s="40">
        <v>73</v>
      </c>
      <c r="G11" s="34"/>
      <c r="H11" s="41">
        <v>533</v>
      </c>
      <c r="I11" s="38">
        <v>253</v>
      </c>
      <c r="J11" s="38">
        <v>280</v>
      </c>
      <c r="K11" s="39">
        <v>279</v>
      </c>
      <c r="L11" s="42">
        <v>72</v>
      </c>
      <c r="M11" s="34"/>
      <c r="N11" s="145">
        <v>25</v>
      </c>
    </row>
    <row r="12" spans="1:27" x14ac:dyDescent="0.2">
      <c r="A12" s="88" t="s">
        <v>2</v>
      </c>
      <c r="B12" s="46">
        <v>612</v>
      </c>
      <c r="C12" s="43">
        <v>309</v>
      </c>
      <c r="D12" s="43">
        <v>304</v>
      </c>
      <c r="E12" s="44">
        <v>287</v>
      </c>
      <c r="F12" s="45">
        <v>77</v>
      </c>
      <c r="G12" s="34"/>
      <c r="H12" s="46">
        <v>612</v>
      </c>
      <c r="I12" s="43">
        <v>309</v>
      </c>
      <c r="J12" s="43">
        <v>304</v>
      </c>
      <c r="K12" s="44">
        <v>287</v>
      </c>
      <c r="L12" s="47">
        <v>77</v>
      </c>
      <c r="M12" s="34"/>
      <c r="N12" s="148" t="s">
        <v>266</v>
      </c>
    </row>
    <row r="13" spans="1:27" x14ac:dyDescent="0.2">
      <c r="A13" s="86" t="s">
        <v>184</v>
      </c>
      <c r="B13" s="41">
        <v>264</v>
      </c>
      <c r="C13" s="38">
        <v>251</v>
      </c>
      <c r="D13" s="38">
        <v>13</v>
      </c>
      <c r="E13" s="39">
        <v>48</v>
      </c>
      <c r="F13" s="40">
        <v>50</v>
      </c>
      <c r="G13" s="34"/>
      <c r="H13" s="41">
        <v>255</v>
      </c>
      <c r="I13" s="38">
        <v>243</v>
      </c>
      <c r="J13" s="38">
        <v>13</v>
      </c>
      <c r="K13" s="39">
        <v>45</v>
      </c>
      <c r="L13" s="42">
        <v>50</v>
      </c>
      <c r="M13" s="34"/>
      <c r="N13" s="145">
        <v>11</v>
      </c>
    </row>
    <row r="14" spans="1:27" x14ac:dyDescent="0.2">
      <c r="A14" s="87" t="s">
        <v>3</v>
      </c>
      <c r="B14" s="46">
        <v>631</v>
      </c>
      <c r="C14" s="43">
        <v>42</v>
      </c>
      <c r="D14" s="43">
        <v>589</v>
      </c>
      <c r="E14" s="49">
        <v>503</v>
      </c>
      <c r="F14" s="50">
        <v>78</v>
      </c>
      <c r="G14" s="51"/>
      <c r="H14" s="46">
        <v>627</v>
      </c>
      <c r="I14" s="43">
        <v>42</v>
      </c>
      <c r="J14" s="43">
        <v>585</v>
      </c>
      <c r="K14" s="49">
        <v>501</v>
      </c>
      <c r="L14" s="53">
        <v>78</v>
      </c>
      <c r="M14" s="51"/>
      <c r="N14" s="146">
        <v>3</v>
      </c>
    </row>
    <row r="15" spans="1:27" x14ac:dyDescent="0.2">
      <c r="A15" s="86" t="s">
        <v>4</v>
      </c>
      <c r="B15" s="41">
        <v>718</v>
      </c>
      <c r="C15" s="38">
        <v>665</v>
      </c>
      <c r="D15" s="38">
        <v>53</v>
      </c>
      <c r="E15" s="39">
        <v>169</v>
      </c>
      <c r="F15" s="40">
        <v>83</v>
      </c>
      <c r="G15" s="34"/>
      <c r="H15" s="41">
        <v>708</v>
      </c>
      <c r="I15" s="38">
        <v>655</v>
      </c>
      <c r="J15" s="38">
        <v>53</v>
      </c>
      <c r="K15" s="39">
        <v>169</v>
      </c>
      <c r="L15" s="42">
        <v>82</v>
      </c>
      <c r="M15" s="34"/>
      <c r="N15" s="145">
        <v>13</v>
      </c>
    </row>
    <row r="16" spans="1:27" x14ac:dyDescent="0.2">
      <c r="A16" s="88" t="s">
        <v>5</v>
      </c>
      <c r="B16" s="46">
        <v>316</v>
      </c>
      <c r="C16" s="43">
        <v>143</v>
      </c>
      <c r="D16" s="43">
        <v>172</v>
      </c>
      <c r="E16" s="44">
        <v>171</v>
      </c>
      <c r="F16" s="45">
        <v>55</v>
      </c>
      <c r="G16" s="34"/>
      <c r="H16" s="46">
        <v>316</v>
      </c>
      <c r="I16" s="43">
        <v>143</v>
      </c>
      <c r="J16" s="43">
        <v>172</v>
      </c>
      <c r="K16" s="44">
        <v>171</v>
      </c>
      <c r="L16" s="47">
        <v>55</v>
      </c>
      <c r="M16" s="34"/>
      <c r="N16" s="148" t="s">
        <v>266</v>
      </c>
    </row>
    <row r="17" spans="1:14" x14ac:dyDescent="0.2">
      <c r="A17" s="86" t="s">
        <v>6</v>
      </c>
      <c r="B17" s="41">
        <v>807</v>
      </c>
      <c r="C17" s="38">
        <v>342</v>
      </c>
      <c r="D17" s="38">
        <v>465</v>
      </c>
      <c r="E17" s="39">
        <v>454</v>
      </c>
      <c r="F17" s="40">
        <v>88</v>
      </c>
      <c r="G17" s="34"/>
      <c r="H17" s="41">
        <v>807</v>
      </c>
      <c r="I17" s="38">
        <v>342</v>
      </c>
      <c r="J17" s="38">
        <v>465</v>
      </c>
      <c r="K17" s="39">
        <v>454</v>
      </c>
      <c r="L17" s="42">
        <v>88</v>
      </c>
      <c r="M17" s="34"/>
      <c r="N17" s="145" t="s">
        <v>266</v>
      </c>
    </row>
    <row r="18" spans="1:14" x14ac:dyDescent="0.2">
      <c r="A18" s="88" t="s">
        <v>7</v>
      </c>
      <c r="B18" s="46">
        <v>480</v>
      </c>
      <c r="C18" s="43">
        <v>88</v>
      </c>
      <c r="D18" s="43">
        <v>392</v>
      </c>
      <c r="E18" s="44">
        <v>352</v>
      </c>
      <c r="F18" s="45">
        <v>68</v>
      </c>
      <c r="G18" s="34"/>
      <c r="H18" s="46">
        <v>475</v>
      </c>
      <c r="I18" s="43">
        <v>85</v>
      </c>
      <c r="J18" s="43">
        <v>390</v>
      </c>
      <c r="K18" s="44">
        <v>347</v>
      </c>
      <c r="L18" s="47">
        <v>68</v>
      </c>
      <c r="M18" s="34"/>
      <c r="N18" s="148">
        <v>5</v>
      </c>
    </row>
    <row r="19" spans="1:14" x14ac:dyDescent="0.2">
      <c r="A19" s="86" t="s">
        <v>8</v>
      </c>
      <c r="B19" s="41">
        <v>230</v>
      </c>
      <c r="C19" s="38">
        <v>181</v>
      </c>
      <c r="D19" s="38">
        <v>49</v>
      </c>
      <c r="E19" s="39">
        <v>66</v>
      </c>
      <c r="F19" s="40">
        <v>47</v>
      </c>
      <c r="G19" s="34"/>
      <c r="H19" s="41">
        <v>214</v>
      </c>
      <c r="I19" s="38">
        <v>171</v>
      </c>
      <c r="J19" s="38">
        <v>44</v>
      </c>
      <c r="K19" s="39">
        <v>64</v>
      </c>
      <c r="L19" s="42">
        <v>45</v>
      </c>
      <c r="M19" s="34"/>
      <c r="N19" s="145">
        <v>17</v>
      </c>
    </row>
    <row r="20" spans="1:14" x14ac:dyDescent="0.2">
      <c r="A20" s="88" t="s">
        <v>9</v>
      </c>
      <c r="B20" s="46">
        <v>709</v>
      </c>
      <c r="C20" s="43">
        <v>142</v>
      </c>
      <c r="D20" s="43">
        <v>567</v>
      </c>
      <c r="E20" s="44">
        <v>510</v>
      </c>
      <c r="F20" s="45">
        <v>82</v>
      </c>
      <c r="G20" s="34"/>
      <c r="H20" s="46">
        <v>706</v>
      </c>
      <c r="I20" s="43">
        <v>142</v>
      </c>
      <c r="J20" s="43">
        <v>563</v>
      </c>
      <c r="K20" s="44">
        <v>506</v>
      </c>
      <c r="L20" s="47">
        <v>82</v>
      </c>
      <c r="M20" s="34"/>
      <c r="N20" s="148">
        <v>8</v>
      </c>
    </row>
    <row r="21" spans="1:14" x14ac:dyDescent="0.2">
      <c r="A21" s="86" t="s">
        <v>10</v>
      </c>
      <c r="B21" s="41">
        <v>109</v>
      </c>
      <c r="C21" s="38">
        <v>67</v>
      </c>
      <c r="D21" s="38">
        <v>42</v>
      </c>
      <c r="E21" s="39">
        <v>38</v>
      </c>
      <c r="F21" s="40">
        <v>32</v>
      </c>
      <c r="G21" s="34"/>
      <c r="H21" s="41">
        <v>103</v>
      </c>
      <c r="I21" s="38">
        <v>65</v>
      </c>
      <c r="J21" s="38">
        <v>39</v>
      </c>
      <c r="K21" s="39">
        <v>34</v>
      </c>
      <c r="L21" s="42">
        <v>32</v>
      </c>
      <c r="M21" s="34"/>
      <c r="N21" s="145">
        <v>5</v>
      </c>
    </row>
    <row r="22" spans="1:14" x14ac:dyDescent="0.2">
      <c r="A22" s="88" t="s">
        <v>11</v>
      </c>
      <c r="B22" s="46">
        <v>1251</v>
      </c>
      <c r="C22" s="43">
        <v>302</v>
      </c>
      <c r="D22" s="43">
        <v>949</v>
      </c>
      <c r="E22" s="44">
        <v>829</v>
      </c>
      <c r="F22" s="45">
        <v>109</v>
      </c>
      <c r="G22" s="34"/>
      <c r="H22" s="46">
        <v>1241</v>
      </c>
      <c r="I22" s="43">
        <v>302</v>
      </c>
      <c r="J22" s="43">
        <v>939</v>
      </c>
      <c r="K22" s="44">
        <v>822</v>
      </c>
      <c r="L22" s="47">
        <v>108</v>
      </c>
      <c r="M22" s="34"/>
      <c r="N22" s="148">
        <v>17</v>
      </c>
    </row>
    <row r="23" spans="1:14" x14ac:dyDescent="0.2">
      <c r="A23" s="86" t="s">
        <v>12</v>
      </c>
      <c r="B23" s="41">
        <v>618</v>
      </c>
      <c r="C23" s="38">
        <v>88</v>
      </c>
      <c r="D23" s="38">
        <v>531</v>
      </c>
      <c r="E23" s="39">
        <v>252</v>
      </c>
      <c r="F23" s="40">
        <v>77</v>
      </c>
      <c r="G23" s="34"/>
      <c r="H23" s="41">
        <v>606</v>
      </c>
      <c r="I23" s="38">
        <v>82</v>
      </c>
      <c r="J23" s="38">
        <v>524</v>
      </c>
      <c r="K23" s="39">
        <v>246</v>
      </c>
      <c r="L23" s="42">
        <v>76</v>
      </c>
      <c r="M23" s="34"/>
      <c r="N23" s="145">
        <v>17</v>
      </c>
    </row>
    <row r="24" spans="1:14" x14ac:dyDescent="0.2">
      <c r="A24" s="88" t="s">
        <v>42</v>
      </c>
      <c r="B24" s="46">
        <v>927</v>
      </c>
      <c r="C24" s="43">
        <v>212</v>
      </c>
      <c r="D24" s="43">
        <v>715</v>
      </c>
      <c r="E24" s="44">
        <v>646</v>
      </c>
      <c r="F24" s="45">
        <v>94</v>
      </c>
      <c r="G24" s="34"/>
      <c r="H24" s="46">
        <v>898</v>
      </c>
      <c r="I24" s="43">
        <v>207</v>
      </c>
      <c r="J24" s="43">
        <v>691</v>
      </c>
      <c r="K24" s="44">
        <v>622</v>
      </c>
      <c r="L24" s="47">
        <v>92</v>
      </c>
      <c r="M24" s="34"/>
      <c r="N24" s="148">
        <v>29</v>
      </c>
    </row>
    <row r="25" spans="1:14" x14ac:dyDescent="0.2">
      <c r="A25" s="86" t="s">
        <v>13</v>
      </c>
      <c r="B25" s="41">
        <v>1377</v>
      </c>
      <c r="C25" s="38">
        <v>217</v>
      </c>
      <c r="D25" s="38">
        <v>1160</v>
      </c>
      <c r="E25" s="39">
        <v>984</v>
      </c>
      <c r="F25" s="40">
        <v>114</v>
      </c>
      <c r="G25" s="34"/>
      <c r="H25" s="41">
        <v>1364</v>
      </c>
      <c r="I25" s="38">
        <v>217</v>
      </c>
      <c r="J25" s="38">
        <v>1147</v>
      </c>
      <c r="K25" s="39">
        <v>974</v>
      </c>
      <c r="L25" s="42">
        <v>113</v>
      </c>
      <c r="M25" s="34"/>
      <c r="N25" s="145">
        <v>19</v>
      </c>
    </row>
    <row r="26" spans="1:14" x14ac:dyDescent="0.2">
      <c r="A26" s="88" t="s">
        <v>14</v>
      </c>
      <c r="B26" s="46">
        <v>316</v>
      </c>
      <c r="C26" s="43">
        <v>75</v>
      </c>
      <c r="D26" s="43">
        <v>242</v>
      </c>
      <c r="E26" s="44">
        <v>197</v>
      </c>
      <c r="F26" s="45">
        <v>55</v>
      </c>
      <c r="G26" s="34"/>
      <c r="H26" s="46">
        <v>316</v>
      </c>
      <c r="I26" s="43">
        <v>75</v>
      </c>
      <c r="J26" s="43">
        <v>242</v>
      </c>
      <c r="K26" s="44">
        <v>197</v>
      </c>
      <c r="L26" s="47">
        <v>55</v>
      </c>
      <c r="M26" s="34"/>
      <c r="N26" s="148" t="s">
        <v>266</v>
      </c>
    </row>
    <row r="27" spans="1:14" x14ac:dyDescent="0.2">
      <c r="A27" s="86" t="s">
        <v>15</v>
      </c>
      <c r="B27" s="41">
        <v>976</v>
      </c>
      <c r="C27" s="38">
        <v>172</v>
      </c>
      <c r="D27" s="38">
        <v>803</v>
      </c>
      <c r="E27" s="39">
        <v>694</v>
      </c>
      <c r="F27" s="40">
        <v>96</v>
      </c>
      <c r="G27" s="34"/>
      <c r="H27" s="41">
        <v>931</v>
      </c>
      <c r="I27" s="38">
        <v>155</v>
      </c>
      <c r="J27" s="38">
        <v>777</v>
      </c>
      <c r="K27" s="39">
        <v>674</v>
      </c>
      <c r="L27" s="42">
        <v>94</v>
      </c>
      <c r="M27" s="34"/>
      <c r="N27" s="145">
        <v>49</v>
      </c>
    </row>
    <row r="28" spans="1:14" x14ac:dyDescent="0.2">
      <c r="A28" s="88" t="s">
        <v>16</v>
      </c>
      <c r="B28" s="46">
        <v>460</v>
      </c>
      <c r="C28" s="43">
        <v>192</v>
      </c>
      <c r="D28" s="43">
        <v>268</v>
      </c>
      <c r="E28" s="44">
        <v>243</v>
      </c>
      <c r="F28" s="45">
        <v>67</v>
      </c>
      <c r="G28" s="34"/>
      <c r="H28" s="46">
        <v>445</v>
      </c>
      <c r="I28" s="43">
        <v>187</v>
      </c>
      <c r="J28" s="43">
        <v>257</v>
      </c>
      <c r="K28" s="44">
        <v>234</v>
      </c>
      <c r="L28" s="47">
        <v>65</v>
      </c>
      <c r="M28" s="34"/>
      <c r="N28" s="148">
        <v>16</v>
      </c>
    </row>
    <row r="29" spans="1:14" x14ac:dyDescent="0.2">
      <c r="A29" s="86" t="s">
        <v>17</v>
      </c>
      <c r="B29" s="41">
        <v>556</v>
      </c>
      <c r="C29" s="38">
        <v>54</v>
      </c>
      <c r="D29" s="38">
        <v>502</v>
      </c>
      <c r="E29" s="39">
        <v>327</v>
      </c>
      <c r="F29" s="40">
        <v>73</v>
      </c>
      <c r="G29" s="34"/>
      <c r="H29" s="41">
        <v>546</v>
      </c>
      <c r="I29" s="38">
        <v>52</v>
      </c>
      <c r="J29" s="38">
        <v>494</v>
      </c>
      <c r="K29" s="39">
        <v>321</v>
      </c>
      <c r="L29" s="42">
        <v>72</v>
      </c>
      <c r="M29" s="34"/>
      <c r="N29" s="145">
        <v>12</v>
      </c>
    </row>
    <row r="30" spans="1:14" x14ac:dyDescent="0.2">
      <c r="A30" s="88" t="s">
        <v>18</v>
      </c>
      <c r="B30" s="46">
        <v>141</v>
      </c>
      <c r="C30" s="43">
        <v>61</v>
      </c>
      <c r="D30" s="43">
        <v>80</v>
      </c>
      <c r="E30" s="44">
        <v>82</v>
      </c>
      <c r="F30" s="45">
        <v>37</v>
      </c>
      <c r="G30" s="34"/>
      <c r="H30" s="46">
        <v>141</v>
      </c>
      <c r="I30" s="43">
        <v>61</v>
      </c>
      <c r="J30" s="43">
        <v>80</v>
      </c>
      <c r="K30" s="44">
        <v>82</v>
      </c>
      <c r="L30" s="47">
        <v>37</v>
      </c>
      <c r="M30" s="34"/>
      <c r="N30" s="148">
        <v>4</v>
      </c>
    </row>
    <row r="31" spans="1:14" x14ac:dyDescent="0.2">
      <c r="A31" s="86" t="s">
        <v>19</v>
      </c>
      <c r="B31" s="41">
        <v>4942</v>
      </c>
      <c r="C31" s="38">
        <v>2697</v>
      </c>
      <c r="D31" s="38">
        <v>2245</v>
      </c>
      <c r="E31" s="39">
        <v>1974</v>
      </c>
      <c r="F31" s="40">
        <v>208</v>
      </c>
      <c r="G31" s="34"/>
      <c r="H31" s="41">
        <v>4869</v>
      </c>
      <c r="I31" s="38">
        <v>2666</v>
      </c>
      <c r="J31" s="38">
        <v>2203</v>
      </c>
      <c r="K31" s="39">
        <v>1952</v>
      </c>
      <c r="L31" s="42">
        <v>207</v>
      </c>
      <c r="M31" s="34"/>
      <c r="N31" s="145">
        <v>97</v>
      </c>
    </row>
    <row r="32" spans="1:14" x14ac:dyDescent="0.2">
      <c r="A32" s="88" t="s">
        <v>39</v>
      </c>
      <c r="B32" s="46">
        <v>557</v>
      </c>
      <c r="C32" s="43">
        <v>503</v>
      </c>
      <c r="D32" s="43">
        <v>53</v>
      </c>
      <c r="E32" s="44">
        <v>122</v>
      </c>
      <c r="F32" s="45">
        <v>73</v>
      </c>
      <c r="G32" s="34"/>
      <c r="H32" s="46">
        <v>557</v>
      </c>
      <c r="I32" s="43">
        <v>503</v>
      </c>
      <c r="J32" s="43">
        <v>53</v>
      </c>
      <c r="K32" s="44">
        <v>122</v>
      </c>
      <c r="L32" s="47">
        <v>73</v>
      </c>
      <c r="M32" s="34"/>
      <c r="N32" s="148" t="s">
        <v>266</v>
      </c>
    </row>
    <row r="33" spans="1:14" x14ac:dyDescent="0.2">
      <c r="A33" s="86" t="s">
        <v>20</v>
      </c>
      <c r="B33" s="41">
        <v>502</v>
      </c>
      <c r="C33" s="38">
        <v>150</v>
      </c>
      <c r="D33" s="38">
        <v>351</v>
      </c>
      <c r="E33" s="39">
        <v>332</v>
      </c>
      <c r="F33" s="40">
        <v>69</v>
      </c>
      <c r="G33" s="34"/>
      <c r="H33" s="41">
        <v>502</v>
      </c>
      <c r="I33" s="38">
        <v>150</v>
      </c>
      <c r="J33" s="38">
        <v>351</v>
      </c>
      <c r="K33" s="39">
        <v>332</v>
      </c>
      <c r="L33" s="42">
        <v>69</v>
      </c>
      <c r="M33" s="34"/>
      <c r="N33" s="145" t="s">
        <v>266</v>
      </c>
    </row>
    <row r="34" spans="1:14" ht="15" customHeight="1" x14ac:dyDescent="0.2">
      <c r="A34" s="88" t="s">
        <v>21</v>
      </c>
      <c r="B34" s="46">
        <v>800</v>
      </c>
      <c r="C34" s="43">
        <v>89</v>
      </c>
      <c r="D34" s="43">
        <v>712</v>
      </c>
      <c r="E34" s="44">
        <v>408</v>
      </c>
      <c r="F34" s="45">
        <v>87</v>
      </c>
      <c r="G34" s="34"/>
      <c r="H34" s="46">
        <v>797</v>
      </c>
      <c r="I34" s="43">
        <v>89</v>
      </c>
      <c r="J34" s="43">
        <v>709</v>
      </c>
      <c r="K34" s="44">
        <v>404</v>
      </c>
      <c r="L34" s="47">
        <v>87</v>
      </c>
      <c r="M34" s="34"/>
      <c r="N34" s="148">
        <v>7</v>
      </c>
    </row>
    <row r="35" spans="1:14" ht="15" customHeight="1" x14ac:dyDescent="0.2">
      <c r="A35" s="86" t="s">
        <v>22</v>
      </c>
      <c r="B35" s="41">
        <v>316</v>
      </c>
      <c r="C35" s="38">
        <v>281</v>
      </c>
      <c r="D35" s="38">
        <v>35</v>
      </c>
      <c r="E35" s="39">
        <v>70</v>
      </c>
      <c r="F35" s="40">
        <v>55</v>
      </c>
      <c r="G35" s="34"/>
      <c r="H35" s="41">
        <v>310</v>
      </c>
      <c r="I35" s="38">
        <v>275</v>
      </c>
      <c r="J35" s="38">
        <v>35</v>
      </c>
      <c r="K35" s="39">
        <v>70</v>
      </c>
      <c r="L35" s="42">
        <v>55</v>
      </c>
      <c r="M35" s="34"/>
      <c r="N35" s="145">
        <v>12</v>
      </c>
    </row>
    <row r="36" spans="1:14" ht="15" customHeight="1" x14ac:dyDescent="0.2">
      <c r="A36" s="88" t="s">
        <v>49</v>
      </c>
      <c r="B36" s="46">
        <v>232</v>
      </c>
      <c r="C36" s="43">
        <v>225</v>
      </c>
      <c r="D36" s="43">
        <v>7</v>
      </c>
      <c r="E36" s="44">
        <v>28</v>
      </c>
      <c r="F36" s="45">
        <v>47</v>
      </c>
      <c r="G36" s="34"/>
      <c r="H36" s="46">
        <v>232</v>
      </c>
      <c r="I36" s="43">
        <v>225</v>
      </c>
      <c r="J36" s="43">
        <v>7</v>
      </c>
      <c r="K36" s="44">
        <v>28</v>
      </c>
      <c r="L36" s="47">
        <v>47</v>
      </c>
      <c r="M36" s="34"/>
      <c r="N36" s="148">
        <v>2</v>
      </c>
    </row>
    <row r="37" spans="1:14" ht="15" customHeight="1" x14ac:dyDescent="0.2">
      <c r="A37" s="86" t="s">
        <v>23</v>
      </c>
      <c r="B37" s="41">
        <v>229</v>
      </c>
      <c r="C37" s="38">
        <v>46</v>
      </c>
      <c r="D37" s="38">
        <v>182</v>
      </c>
      <c r="E37" s="39">
        <v>173</v>
      </c>
      <c r="F37" s="40">
        <v>47</v>
      </c>
      <c r="G37" s="34"/>
      <c r="H37" s="41">
        <v>229</v>
      </c>
      <c r="I37" s="38">
        <v>46</v>
      </c>
      <c r="J37" s="38">
        <v>182</v>
      </c>
      <c r="K37" s="39">
        <v>173</v>
      </c>
      <c r="L37" s="42">
        <v>47</v>
      </c>
      <c r="M37" s="34"/>
      <c r="N37" s="145">
        <v>4</v>
      </c>
    </row>
    <row r="38" spans="1:14" ht="15" customHeight="1" x14ac:dyDescent="0.2">
      <c r="A38" s="88" t="s">
        <v>24</v>
      </c>
      <c r="B38" s="46">
        <v>492</v>
      </c>
      <c r="C38" s="43">
        <v>87</v>
      </c>
      <c r="D38" s="43">
        <v>406</v>
      </c>
      <c r="E38" s="44">
        <v>363</v>
      </c>
      <c r="F38" s="45">
        <v>69</v>
      </c>
      <c r="G38" s="34"/>
      <c r="H38" s="46">
        <v>485</v>
      </c>
      <c r="I38" s="43">
        <v>87</v>
      </c>
      <c r="J38" s="43">
        <v>398</v>
      </c>
      <c r="K38" s="44">
        <v>356</v>
      </c>
      <c r="L38" s="47">
        <v>68</v>
      </c>
      <c r="M38" s="34"/>
      <c r="N38" s="148">
        <v>7</v>
      </c>
    </row>
    <row r="39" spans="1:14" x14ac:dyDescent="0.2">
      <c r="A39" s="86" t="s">
        <v>25</v>
      </c>
      <c r="B39" s="41">
        <v>557</v>
      </c>
      <c r="C39" s="38">
        <v>43</v>
      </c>
      <c r="D39" s="38">
        <v>514</v>
      </c>
      <c r="E39" s="39">
        <v>374</v>
      </c>
      <c r="F39" s="40">
        <v>73</v>
      </c>
      <c r="G39" s="34"/>
      <c r="H39" s="41">
        <v>552</v>
      </c>
      <c r="I39" s="38">
        <v>43</v>
      </c>
      <c r="J39" s="38">
        <v>509</v>
      </c>
      <c r="K39" s="39">
        <v>368</v>
      </c>
      <c r="L39" s="42">
        <v>73</v>
      </c>
      <c r="M39" s="34"/>
      <c r="N39" s="145">
        <v>5</v>
      </c>
    </row>
    <row r="40" spans="1:14" x14ac:dyDescent="0.2">
      <c r="A40" s="88" t="s">
        <v>47</v>
      </c>
      <c r="B40" s="46">
        <v>267</v>
      </c>
      <c r="C40" s="43">
        <v>40</v>
      </c>
      <c r="D40" s="43">
        <v>227</v>
      </c>
      <c r="E40" s="44">
        <v>186</v>
      </c>
      <c r="F40" s="45">
        <v>51</v>
      </c>
      <c r="G40" s="34"/>
      <c r="H40" s="46">
        <v>250</v>
      </c>
      <c r="I40" s="43">
        <v>35</v>
      </c>
      <c r="J40" s="43">
        <v>215</v>
      </c>
      <c r="K40" s="44">
        <v>183</v>
      </c>
      <c r="L40" s="47">
        <v>49</v>
      </c>
      <c r="M40" s="34"/>
      <c r="N40" s="148">
        <v>23</v>
      </c>
    </row>
    <row r="41" spans="1:14" x14ac:dyDescent="0.2">
      <c r="A41" s="86" t="s">
        <v>26</v>
      </c>
      <c r="B41" s="41">
        <v>1377</v>
      </c>
      <c r="C41" s="38">
        <v>746</v>
      </c>
      <c r="D41" s="38">
        <v>631</v>
      </c>
      <c r="E41" s="39">
        <v>560</v>
      </c>
      <c r="F41" s="40">
        <v>114</v>
      </c>
      <c r="G41" s="34"/>
      <c r="H41" s="41">
        <v>1330</v>
      </c>
      <c r="I41" s="38">
        <v>719</v>
      </c>
      <c r="J41" s="38">
        <v>611</v>
      </c>
      <c r="K41" s="39">
        <v>541</v>
      </c>
      <c r="L41" s="42">
        <v>112</v>
      </c>
      <c r="M41" s="34"/>
      <c r="N41" s="145">
        <v>56</v>
      </c>
    </row>
    <row r="42" spans="1:14" x14ac:dyDescent="0.2">
      <c r="A42" s="88" t="s">
        <v>43</v>
      </c>
      <c r="B42" s="46">
        <v>188</v>
      </c>
      <c r="C42" s="43">
        <v>27</v>
      </c>
      <c r="D42" s="43">
        <v>161</v>
      </c>
      <c r="E42" s="44">
        <v>131</v>
      </c>
      <c r="F42" s="45">
        <v>43</v>
      </c>
      <c r="G42" s="34"/>
      <c r="H42" s="46">
        <v>188</v>
      </c>
      <c r="I42" s="43">
        <v>27</v>
      </c>
      <c r="J42" s="43">
        <v>161</v>
      </c>
      <c r="K42" s="44">
        <v>131</v>
      </c>
      <c r="L42" s="47">
        <v>43</v>
      </c>
      <c r="M42" s="34"/>
      <c r="N42" s="148" t="s">
        <v>266</v>
      </c>
    </row>
    <row r="43" spans="1:14" x14ac:dyDescent="0.2">
      <c r="A43" s="86" t="s">
        <v>57</v>
      </c>
      <c r="B43" s="41">
        <v>450</v>
      </c>
      <c r="C43" s="38">
        <v>103</v>
      </c>
      <c r="D43" s="38">
        <v>347</v>
      </c>
      <c r="E43" s="39">
        <v>278</v>
      </c>
      <c r="F43" s="40">
        <v>66</v>
      </c>
      <c r="G43" s="34"/>
      <c r="H43" s="41">
        <v>448</v>
      </c>
      <c r="I43" s="38">
        <v>103</v>
      </c>
      <c r="J43" s="38">
        <v>345</v>
      </c>
      <c r="K43" s="39">
        <v>276</v>
      </c>
      <c r="L43" s="42">
        <v>66</v>
      </c>
      <c r="M43" s="34"/>
      <c r="N43" s="145">
        <v>2</v>
      </c>
    </row>
    <row r="44" spans="1:14" x14ac:dyDescent="0.2">
      <c r="A44" s="88" t="s">
        <v>27</v>
      </c>
      <c r="B44" s="46">
        <v>2814</v>
      </c>
      <c r="C44" s="43">
        <v>2365</v>
      </c>
      <c r="D44" s="43">
        <v>449</v>
      </c>
      <c r="E44" s="44">
        <v>751</v>
      </c>
      <c r="F44" s="45">
        <v>161</v>
      </c>
      <c r="G44" s="34"/>
      <c r="H44" s="46">
        <v>2790</v>
      </c>
      <c r="I44" s="43">
        <v>2345</v>
      </c>
      <c r="J44" s="43">
        <v>445</v>
      </c>
      <c r="K44" s="44">
        <v>747</v>
      </c>
      <c r="L44" s="47">
        <v>160</v>
      </c>
      <c r="M44" s="34"/>
      <c r="N44" s="148">
        <v>37</v>
      </c>
    </row>
    <row r="45" spans="1:14" x14ac:dyDescent="0.2">
      <c r="A45" s="86" t="s">
        <v>28</v>
      </c>
      <c r="B45" s="41">
        <v>813</v>
      </c>
      <c r="C45" s="38">
        <v>156</v>
      </c>
      <c r="D45" s="38">
        <v>657</v>
      </c>
      <c r="E45" s="39">
        <v>557</v>
      </c>
      <c r="F45" s="40">
        <v>88</v>
      </c>
      <c r="G45" s="34"/>
      <c r="H45" s="41">
        <v>801</v>
      </c>
      <c r="I45" s="38">
        <v>156</v>
      </c>
      <c r="J45" s="38">
        <v>645</v>
      </c>
      <c r="K45" s="39">
        <v>545</v>
      </c>
      <c r="L45" s="42">
        <v>87</v>
      </c>
      <c r="M45" s="34"/>
      <c r="N45" s="145">
        <v>21</v>
      </c>
    </row>
    <row r="46" spans="1:14" ht="15" customHeight="1" x14ac:dyDescent="0.2">
      <c r="A46" s="88" t="s">
        <v>44</v>
      </c>
      <c r="B46" s="46">
        <v>531</v>
      </c>
      <c r="C46" s="43">
        <v>297</v>
      </c>
      <c r="D46" s="43">
        <v>233</v>
      </c>
      <c r="E46" s="44">
        <v>199</v>
      </c>
      <c r="F46" s="45">
        <v>71</v>
      </c>
      <c r="G46" s="34"/>
      <c r="H46" s="46">
        <v>521</v>
      </c>
      <c r="I46" s="43">
        <v>294</v>
      </c>
      <c r="J46" s="43">
        <v>227</v>
      </c>
      <c r="K46" s="44">
        <v>192</v>
      </c>
      <c r="L46" s="47">
        <v>71</v>
      </c>
      <c r="M46" s="34"/>
      <c r="N46" s="148">
        <v>14</v>
      </c>
    </row>
    <row r="47" spans="1:14" ht="15" customHeight="1" x14ac:dyDescent="0.2">
      <c r="A47" s="86" t="s">
        <v>29</v>
      </c>
      <c r="B47" s="41">
        <v>472</v>
      </c>
      <c r="C47" s="38">
        <v>16</v>
      </c>
      <c r="D47" s="38">
        <v>457</v>
      </c>
      <c r="E47" s="39">
        <v>349</v>
      </c>
      <c r="F47" s="40">
        <v>67</v>
      </c>
      <c r="G47" s="34"/>
      <c r="H47" s="41">
        <v>462</v>
      </c>
      <c r="I47" s="38">
        <v>16</v>
      </c>
      <c r="J47" s="38">
        <v>446</v>
      </c>
      <c r="K47" s="39">
        <v>343</v>
      </c>
      <c r="L47" s="42">
        <v>67</v>
      </c>
      <c r="M47" s="34"/>
      <c r="N47" s="145">
        <v>11</v>
      </c>
    </row>
    <row r="48" spans="1:14" x14ac:dyDescent="0.2">
      <c r="A48" s="105" t="s">
        <v>30</v>
      </c>
      <c r="B48" s="46">
        <v>255</v>
      </c>
      <c r="C48" s="43">
        <v>129</v>
      </c>
      <c r="D48" s="43">
        <v>126</v>
      </c>
      <c r="E48" s="44">
        <v>133</v>
      </c>
      <c r="F48" s="45">
        <v>50</v>
      </c>
      <c r="G48" s="34"/>
      <c r="H48" s="46">
        <v>255</v>
      </c>
      <c r="I48" s="43">
        <v>129</v>
      </c>
      <c r="J48" s="43">
        <v>126</v>
      </c>
      <c r="K48" s="44">
        <v>133</v>
      </c>
      <c r="L48" s="47">
        <v>50</v>
      </c>
      <c r="M48" s="34"/>
      <c r="N48" s="148" t="s">
        <v>266</v>
      </c>
    </row>
    <row r="49" spans="1:21" ht="15" customHeight="1" x14ac:dyDescent="0.2">
      <c r="A49" s="86" t="s">
        <v>31</v>
      </c>
      <c r="B49" s="41">
        <v>1011</v>
      </c>
      <c r="C49" s="38">
        <v>160</v>
      </c>
      <c r="D49" s="38">
        <v>851</v>
      </c>
      <c r="E49" s="39">
        <v>498</v>
      </c>
      <c r="F49" s="40">
        <v>98</v>
      </c>
      <c r="G49" s="34"/>
      <c r="H49" s="41">
        <v>992</v>
      </c>
      <c r="I49" s="38">
        <v>160</v>
      </c>
      <c r="J49" s="38">
        <v>833</v>
      </c>
      <c r="K49" s="39">
        <v>486</v>
      </c>
      <c r="L49" s="42">
        <v>97</v>
      </c>
      <c r="M49" s="34"/>
      <c r="N49" s="145">
        <v>20</v>
      </c>
    </row>
    <row r="50" spans="1:21" ht="15" customHeight="1" x14ac:dyDescent="0.2">
      <c r="A50" s="274" t="s">
        <v>32</v>
      </c>
      <c r="B50" s="275">
        <v>1800</v>
      </c>
      <c r="C50" s="276">
        <v>1595</v>
      </c>
      <c r="D50" s="276">
        <v>205</v>
      </c>
      <c r="E50" s="277">
        <v>337</v>
      </c>
      <c r="F50" s="278">
        <v>130</v>
      </c>
      <c r="G50" s="94"/>
      <c r="H50" s="275">
        <v>1783</v>
      </c>
      <c r="I50" s="276">
        <v>1579</v>
      </c>
      <c r="J50" s="276">
        <v>205</v>
      </c>
      <c r="K50" s="277">
        <v>335</v>
      </c>
      <c r="L50" s="279">
        <v>129</v>
      </c>
      <c r="M50" s="94"/>
      <c r="N50" s="280">
        <v>23</v>
      </c>
      <c r="P50" s="8"/>
      <c r="Q50" s="8"/>
      <c r="R50" s="8"/>
      <c r="S50" s="8"/>
      <c r="T50" s="8"/>
      <c r="U50" s="8"/>
    </row>
    <row r="51" spans="1:21" s="8" customFormat="1" ht="15" customHeight="1" x14ac:dyDescent="0.2">
      <c r="A51" s="2"/>
      <c r="B51" s="140"/>
      <c r="C51" s="140"/>
      <c r="D51" s="140"/>
      <c r="E51" s="140"/>
      <c r="F51" s="140"/>
      <c r="G51" s="11"/>
      <c r="H51" s="140"/>
      <c r="I51" s="140"/>
      <c r="J51" s="140"/>
      <c r="K51" s="140"/>
      <c r="L51" s="140"/>
      <c r="M51" s="11"/>
      <c r="N51" s="140"/>
    </row>
    <row r="52" spans="1:21" s="8" customFormat="1" ht="15.75" x14ac:dyDescent="0.25">
      <c r="A52" s="210" t="s">
        <v>167</v>
      </c>
      <c r="B52" s="211"/>
      <c r="C52" s="211"/>
      <c r="D52" s="211"/>
      <c r="E52" s="211"/>
      <c r="F52" s="211"/>
      <c r="G52" s="211"/>
      <c r="H52" s="211"/>
      <c r="I52" s="213"/>
      <c r="J52" s="115"/>
      <c r="K52" s="115"/>
      <c r="L52" s="115"/>
      <c r="M52" s="115"/>
      <c r="N52" s="9"/>
    </row>
    <row r="53" spans="1:21" s="119" customFormat="1" ht="19.5" customHeight="1" x14ac:dyDescent="0.2">
      <c r="A53" s="210" t="s">
        <v>164</v>
      </c>
      <c r="B53" s="212"/>
      <c r="C53" s="212"/>
      <c r="D53" s="212"/>
      <c r="E53" s="212"/>
      <c r="F53" s="212"/>
      <c r="G53" s="212"/>
      <c r="H53" s="212"/>
      <c r="I53" s="212"/>
      <c r="J53" s="118"/>
      <c r="K53" s="118"/>
      <c r="L53" s="118"/>
      <c r="M53" s="118"/>
      <c r="N53" s="9"/>
    </row>
    <row r="54" spans="1:21" s="120" customFormat="1" ht="30.75" customHeight="1" x14ac:dyDescent="0.2">
      <c r="A54" s="3"/>
      <c r="B54" s="141"/>
      <c r="C54" s="141"/>
      <c r="D54" s="141"/>
      <c r="E54" s="141"/>
      <c r="F54" s="141"/>
      <c r="G54" s="141"/>
      <c r="H54" s="3"/>
      <c r="I54" s="10"/>
      <c r="J54" s="6"/>
      <c r="K54" s="141"/>
      <c r="L54" s="7"/>
      <c r="M54" s="141"/>
      <c r="N54" s="8"/>
    </row>
    <row r="55" spans="1:21" s="120" customFormat="1" ht="15" customHeight="1" x14ac:dyDescent="0.2">
      <c r="A55" s="122"/>
      <c r="B55" s="140"/>
      <c r="C55" s="140"/>
      <c r="D55" s="140"/>
      <c r="E55" s="140"/>
      <c r="F55" s="140"/>
      <c r="G55" s="140"/>
      <c r="H55" s="2"/>
      <c r="I55" s="9"/>
      <c r="J55" s="1"/>
      <c r="K55" s="140"/>
      <c r="L55" s="4"/>
      <c r="M55" s="140"/>
      <c r="N55" s="8"/>
    </row>
    <row r="56" spans="1:21" ht="15" customHeight="1" x14ac:dyDescent="0.2">
      <c r="A56" s="122"/>
      <c r="G56" s="140"/>
      <c r="H56" s="2"/>
      <c r="I56" s="9"/>
      <c r="J56" s="1"/>
      <c r="L56" s="4"/>
      <c r="M56" s="140"/>
    </row>
    <row r="57" spans="1:21" ht="15" customHeight="1" x14ac:dyDescent="0.2"/>
    <row r="58" spans="1:21" ht="15" customHeight="1" x14ac:dyDescent="0.2"/>
    <row r="59" spans="1:21" ht="15" customHeight="1" x14ac:dyDescent="0.2"/>
    <row r="60" spans="1:21" ht="15" customHeight="1" x14ac:dyDescent="0.2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21" ht="15" customHeight="1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21" ht="15" customHeight="1" x14ac:dyDescent="0.2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  <c r="N62" s="1"/>
    </row>
    <row r="63" spans="1:21" ht="26.25" customHeight="1" x14ac:dyDescent="0.2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  <c r="N63" s="1"/>
    </row>
    <row r="64" spans="1:21" s="120" customFormat="1" ht="15" customHeight="1" x14ac:dyDescent="0.2">
      <c r="A64" s="5"/>
      <c r="B64" s="5"/>
      <c r="C64" s="5"/>
      <c r="D64" s="5"/>
      <c r="E64" s="5"/>
      <c r="F64" s="56"/>
      <c r="G64" s="57"/>
      <c r="H64" s="5"/>
      <c r="I64" s="5"/>
      <c r="J64" s="5"/>
      <c r="K64" s="5"/>
      <c r="L64" s="56"/>
      <c r="M64" s="57"/>
      <c r="N64" s="1"/>
    </row>
    <row r="65" spans="1:14" s="120" customFormat="1" ht="3.75" customHeight="1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  <c r="N65" s="1"/>
    </row>
    <row r="66" spans="1:14" s="120" customFormat="1" ht="15" customHeight="1" x14ac:dyDescent="0.2">
      <c r="A66" s="2"/>
      <c r="B66" s="140"/>
      <c r="C66" s="140"/>
      <c r="D66" s="140"/>
      <c r="E66" s="140"/>
      <c r="F66" s="140"/>
      <c r="G66" s="11"/>
      <c r="H66" s="140"/>
      <c r="I66" s="140"/>
      <c r="J66" s="140"/>
      <c r="K66" s="140"/>
      <c r="L66" s="140"/>
      <c r="M66" s="11"/>
      <c r="N66" s="1"/>
    </row>
    <row r="67" spans="1:14" s="120" customFormat="1" ht="15" customHeight="1" x14ac:dyDescent="0.2">
      <c r="A67" s="2"/>
      <c r="B67" s="140"/>
      <c r="C67" s="140"/>
      <c r="D67" s="140"/>
      <c r="E67" s="140"/>
      <c r="F67" s="140"/>
      <c r="G67" s="11"/>
      <c r="H67" s="140"/>
      <c r="I67" s="140"/>
      <c r="J67" s="140"/>
      <c r="K67" s="140"/>
      <c r="L67" s="140"/>
      <c r="M67" s="11"/>
      <c r="N67" s="1"/>
    </row>
    <row r="68" spans="1:14" s="120" customFormat="1" ht="29.25" customHeight="1" x14ac:dyDescent="0.2">
      <c r="A68" s="2"/>
      <c r="B68" s="140"/>
      <c r="C68" s="140"/>
      <c r="D68" s="140"/>
      <c r="E68" s="140"/>
      <c r="F68" s="140"/>
      <c r="G68" s="11"/>
      <c r="H68" s="140"/>
      <c r="I68" s="140"/>
      <c r="J68" s="140"/>
      <c r="K68" s="140"/>
      <c r="L68" s="140"/>
      <c r="M68" s="11"/>
      <c r="N68" s="1"/>
    </row>
    <row r="69" spans="1:14" s="120" customFormat="1" ht="18.75" customHeight="1" x14ac:dyDescent="0.2">
      <c r="A69" s="2"/>
      <c r="B69" s="140"/>
      <c r="C69" s="140"/>
      <c r="D69" s="140"/>
      <c r="E69" s="140"/>
      <c r="F69" s="140"/>
      <c r="G69" s="11"/>
      <c r="H69" s="140"/>
      <c r="I69" s="140"/>
      <c r="J69" s="140"/>
      <c r="K69" s="140"/>
      <c r="L69" s="140"/>
      <c r="M69" s="11"/>
      <c r="N69" s="1"/>
    </row>
    <row r="70" spans="1:14" s="120" customFormat="1" ht="18.75" customHeight="1" x14ac:dyDescent="0.2">
      <c r="A70" s="2"/>
      <c r="B70" s="140"/>
      <c r="C70" s="140"/>
      <c r="D70" s="140"/>
      <c r="E70" s="140"/>
      <c r="F70" s="140"/>
      <c r="G70" s="11"/>
      <c r="H70" s="140"/>
      <c r="I70" s="140"/>
      <c r="J70" s="140"/>
      <c r="K70" s="140"/>
      <c r="L70" s="140"/>
      <c r="M70" s="11"/>
      <c r="N70" s="1"/>
    </row>
    <row r="71" spans="1:14" s="120" customFormat="1" x14ac:dyDescent="0.2">
      <c r="A71" s="2"/>
      <c r="B71" s="140"/>
      <c r="C71" s="140"/>
      <c r="D71" s="140"/>
      <c r="E71" s="140"/>
      <c r="F71" s="140"/>
      <c r="G71" s="11"/>
      <c r="H71" s="140"/>
      <c r="I71" s="140"/>
      <c r="J71" s="140"/>
      <c r="K71" s="140"/>
      <c r="L71" s="140"/>
      <c r="M71" s="11"/>
      <c r="N71" s="1"/>
    </row>
    <row r="72" spans="1:14" s="120" customFormat="1" ht="18.75" customHeight="1" x14ac:dyDescent="0.2">
      <c r="A72" s="2"/>
      <c r="B72" s="140"/>
      <c r="C72" s="140"/>
      <c r="D72" s="140"/>
      <c r="E72" s="140"/>
      <c r="F72" s="140"/>
      <c r="G72" s="11"/>
      <c r="H72" s="140"/>
      <c r="I72" s="140"/>
      <c r="J72" s="140"/>
      <c r="K72" s="140"/>
      <c r="L72" s="140"/>
      <c r="M72" s="11"/>
      <c r="N72" s="1"/>
    </row>
    <row r="73" spans="1:14" s="120" customFormat="1" ht="18.75" customHeight="1" x14ac:dyDescent="0.2">
      <c r="A73" s="2"/>
      <c r="B73" s="140"/>
      <c r="C73" s="140"/>
      <c r="D73" s="140"/>
      <c r="E73" s="140"/>
      <c r="F73" s="140"/>
      <c r="G73" s="11"/>
      <c r="H73" s="140"/>
      <c r="I73" s="140"/>
      <c r="J73" s="140"/>
      <c r="K73" s="140"/>
      <c r="L73" s="140"/>
      <c r="M73" s="11"/>
      <c r="N73" s="8"/>
    </row>
    <row r="74" spans="1:14" s="120" customFormat="1" ht="14.65" customHeight="1" x14ac:dyDescent="0.2">
      <c r="A74" s="2"/>
      <c r="B74" s="140"/>
      <c r="C74" s="140"/>
      <c r="D74" s="140"/>
      <c r="E74" s="140"/>
      <c r="F74" s="140"/>
      <c r="G74" s="11"/>
      <c r="H74" s="140"/>
      <c r="I74" s="140"/>
      <c r="J74" s="140"/>
      <c r="K74" s="140"/>
      <c r="L74" s="140"/>
      <c r="M74" s="11"/>
      <c r="N74" s="8"/>
    </row>
    <row r="84" spans="1:14" x14ac:dyDescent="0.2">
      <c r="N84" s="1"/>
    </row>
    <row r="85" spans="1:14" x14ac:dyDescent="0.2">
      <c r="N85" s="1"/>
    </row>
    <row r="86" spans="1:14" s="120" customFormat="1" ht="21" customHeight="1" x14ac:dyDescent="0.2">
      <c r="A86" s="2"/>
      <c r="B86" s="140"/>
      <c r="C86" s="140"/>
      <c r="D86" s="140"/>
      <c r="E86" s="140"/>
      <c r="F86" s="140"/>
      <c r="G86" s="11"/>
      <c r="H86" s="140"/>
      <c r="I86" s="140"/>
      <c r="J86" s="140"/>
      <c r="K86" s="140"/>
      <c r="L86" s="140"/>
      <c r="M86" s="11"/>
      <c r="N86" s="1"/>
    </row>
    <row r="87" spans="1:14" s="120" customFormat="1" ht="19.5" customHeight="1" x14ac:dyDescent="0.2">
      <c r="A87" s="2"/>
      <c r="B87" s="140"/>
      <c r="C87" s="140"/>
      <c r="D87" s="140"/>
      <c r="E87" s="140"/>
      <c r="F87" s="140"/>
      <c r="G87" s="11"/>
      <c r="H87" s="140"/>
      <c r="I87" s="140"/>
      <c r="J87" s="140"/>
      <c r="K87" s="140"/>
      <c r="L87" s="140"/>
      <c r="M87" s="11"/>
      <c r="N87" s="1"/>
    </row>
    <row r="88" spans="1:14" s="120" customFormat="1" ht="84" customHeight="1" x14ac:dyDescent="0.2">
      <c r="A88" s="2"/>
      <c r="B88" s="140"/>
      <c r="C88" s="140"/>
      <c r="D88" s="140"/>
      <c r="E88" s="140"/>
      <c r="F88" s="140"/>
      <c r="G88" s="11"/>
      <c r="H88" s="140"/>
      <c r="I88" s="140"/>
      <c r="J88" s="140"/>
      <c r="K88" s="140"/>
      <c r="L88" s="140"/>
      <c r="M88" s="11"/>
      <c r="N88" s="1"/>
    </row>
    <row r="89" spans="1:14" s="120" customFormat="1" ht="26.25" customHeight="1" x14ac:dyDescent="0.2">
      <c r="A89" s="2"/>
      <c r="B89" s="140"/>
      <c r="C89" s="140"/>
      <c r="D89" s="140"/>
      <c r="E89" s="140"/>
      <c r="F89" s="140"/>
      <c r="G89" s="11"/>
      <c r="H89" s="140"/>
      <c r="I89" s="140"/>
      <c r="J89" s="140"/>
      <c r="K89" s="140"/>
      <c r="L89" s="140"/>
      <c r="M89" s="11"/>
      <c r="N89" s="1"/>
    </row>
    <row r="90" spans="1:14" s="120" customFormat="1" ht="29.25" customHeight="1" x14ac:dyDescent="0.2">
      <c r="A90" s="2"/>
      <c r="B90" s="140"/>
      <c r="C90" s="140"/>
      <c r="D90" s="140"/>
      <c r="E90" s="140"/>
      <c r="F90" s="140"/>
      <c r="G90" s="11"/>
      <c r="H90" s="140"/>
      <c r="I90" s="140"/>
      <c r="J90" s="140"/>
      <c r="K90" s="140"/>
      <c r="L90" s="140"/>
      <c r="M90" s="11"/>
      <c r="N90" s="1"/>
    </row>
    <row r="91" spans="1:14" s="120" customFormat="1" ht="18.75" customHeight="1" x14ac:dyDescent="0.2">
      <c r="A91" s="2"/>
      <c r="B91" s="140"/>
      <c r="C91" s="140"/>
      <c r="D91" s="140"/>
      <c r="E91" s="140"/>
      <c r="F91" s="140"/>
      <c r="G91" s="11"/>
      <c r="H91" s="140"/>
      <c r="I91" s="140"/>
      <c r="J91" s="140"/>
      <c r="K91" s="140"/>
      <c r="L91" s="140"/>
      <c r="M91" s="11"/>
      <c r="N91" s="1"/>
    </row>
    <row r="92" spans="1:14" s="120" customFormat="1" ht="18.75" customHeight="1" x14ac:dyDescent="0.2">
      <c r="A92" s="2"/>
      <c r="B92" s="140"/>
      <c r="C92" s="140"/>
      <c r="D92" s="140"/>
      <c r="E92" s="140"/>
      <c r="F92" s="140"/>
      <c r="G92" s="11"/>
      <c r="H92" s="140"/>
      <c r="I92" s="140"/>
      <c r="J92" s="140"/>
      <c r="K92" s="140"/>
      <c r="L92" s="140"/>
      <c r="M92" s="11"/>
      <c r="N92" s="1"/>
    </row>
    <row r="93" spans="1:14" s="120" customFormat="1" x14ac:dyDescent="0.2">
      <c r="A93" s="2"/>
      <c r="B93" s="140"/>
      <c r="C93" s="140"/>
      <c r="D93" s="140"/>
      <c r="E93" s="140"/>
      <c r="F93" s="140"/>
      <c r="G93" s="11"/>
      <c r="H93" s="140"/>
      <c r="I93" s="140"/>
      <c r="J93" s="140"/>
      <c r="K93" s="140"/>
      <c r="L93" s="140"/>
      <c r="M93" s="11"/>
      <c r="N93" s="1"/>
    </row>
    <row r="94" spans="1:14" s="120" customFormat="1" ht="18.75" customHeight="1" x14ac:dyDescent="0.2">
      <c r="A94" s="2"/>
      <c r="B94" s="140"/>
      <c r="C94" s="140"/>
      <c r="D94" s="140"/>
      <c r="E94" s="140"/>
      <c r="F94" s="140"/>
      <c r="G94" s="11"/>
      <c r="H94" s="140"/>
      <c r="I94" s="140"/>
      <c r="J94" s="140"/>
      <c r="K94" s="140"/>
      <c r="L94" s="140"/>
      <c r="M94" s="11"/>
      <c r="N94" s="1"/>
    </row>
    <row r="95" spans="1:14" s="120" customFormat="1" ht="18.75" customHeight="1" x14ac:dyDescent="0.2">
      <c r="A95" s="2"/>
      <c r="B95" s="140"/>
      <c r="C95" s="140"/>
      <c r="D95" s="140"/>
      <c r="E95" s="140"/>
      <c r="F95" s="140"/>
      <c r="G95" s="11"/>
      <c r="H95" s="140"/>
      <c r="I95" s="140"/>
      <c r="J95" s="140"/>
      <c r="K95" s="140"/>
      <c r="L95" s="140"/>
      <c r="M95" s="11"/>
      <c r="N95" s="8"/>
    </row>
    <row r="96" spans="1:14" s="120" customFormat="1" ht="14.65" customHeight="1" x14ac:dyDescent="0.2">
      <c r="A96" s="2"/>
      <c r="B96" s="140"/>
      <c r="C96" s="140"/>
      <c r="D96" s="140"/>
      <c r="E96" s="140"/>
      <c r="F96" s="140"/>
      <c r="G96" s="11"/>
      <c r="H96" s="140"/>
      <c r="I96" s="140"/>
      <c r="J96" s="140"/>
      <c r="K96" s="140"/>
      <c r="L96" s="140"/>
      <c r="M96" s="11"/>
      <c r="N96" s="8"/>
    </row>
    <row r="106" spans="1:14" x14ac:dyDescent="0.2">
      <c r="N106" s="1"/>
    </row>
    <row r="107" spans="1:14" x14ac:dyDescent="0.2">
      <c r="N107" s="1"/>
    </row>
    <row r="108" spans="1:14" s="120" customFormat="1" ht="21" customHeight="1" x14ac:dyDescent="0.2">
      <c r="A108" s="2"/>
      <c r="B108" s="140"/>
      <c r="C108" s="140"/>
      <c r="D108" s="140"/>
      <c r="E108" s="140"/>
      <c r="F108" s="140"/>
      <c r="G108" s="11"/>
      <c r="H108" s="140"/>
      <c r="I108" s="140"/>
      <c r="J108" s="140"/>
      <c r="K108" s="140"/>
      <c r="L108" s="140"/>
      <c r="M108" s="11"/>
      <c r="N108" s="1"/>
    </row>
    <row r="109" spans="1:14" s="120" customFormat="1" ht="19.5" customHeight="1" x14ac:dyDescent="0.2">
      <c r="A109" s="2"/>
      <c r="B109" s="140"/>
      <c r="C109" s="140"/>
      <c r="D109" s="140"/>
      <c r="E109" s="140"/>
      <c r="F109" s="140"/>
      <c r="G109" s="11"/>
      <c r="H109" s="140"/>
      <c r="I109" s="140"/>
      <c r="J109" s="140"/>
      <c r="K109" s="140"/>
      <c r="L109" s="140"/>
      <c r="M109" s="11"/>
      <c r="N109" s="1"/>
    </row>
    <row r="110" spans="1:14" s="120" customFormat="1" ht="84" customHeight="1" x14ac:dyDescent="0.2">
      <c r="A110" s="2"/>
      <c r="B110" s="140"/>
      <c r="C110" s="140"/>
      <c r="D110" s="140"/>
      <c r="E110" s="140"/>
      <c r="F110" s="140"/>
      <c r="G110" s="11"/>
      <c r="H110" s="140"/>
      <c r="I110" s="140"/>
      <c r="J110" s="140"/>
      <c r="K110" s="140"/>
      <c r="L110" s="140"/>
      <c r="M110" s="11"/>
      <c r="N110" s="1"/>
    </row>
    <row r="111" spans="1:14" s="120" customFormat="1" ht="26.25" customHeight="1" x14ac:dyDescent="0.2">
      <c r="A111" s="2"/>
      <c r="B111" s="140"/>
      <c r="C111" s="140"/>
      <c r="D111" s="140"/>
      <c r="E111" s="140"/>
      <c r="F111" s="140"/>
      <c r="G111" s="11"/>
      <c r="H111" s="140"/>
      <c r="I111" s="140"/>
      <c r="J111" s="140"/>
      <c r="K111" s="140"/>
      <c r="L111" s="140"/>
      <c r="M111" s="11"/>
      <c r="N111" s="1"/>
    </row>
    <row r="112" spans="1:14" s="120" customFormat="1" ht="29.25" customHeight="1" x14ac:dyDescent="0.2">
      <c r="A112" s="2"/>
      <c r="B112" s="140"/>
      <c r="C112" s="140"/>
      <c r="D112" s="140"/>
      <c r="E112" s="140"/>
      <c r="F112" s="140"/>
      <c r="G112" s="11"/>
      <c r="H112" s="140"/>
      <c r="I112" s="140"/>
      <c r="J112" s="140"/>
      <c r="K112" s="140"/>
      <c r="L112" s="140"/>
      <c r="M112" s="11"/>
      <c r="N112" s="1"/>
    </row>
    <row r="113" spans="1:14" s="120" customFormat="1" ht="18.75" customHeight="1" x14ac:dyDescent="0.2">
      <c r="A113" s="2"/>
      <c r="B113" s="140"/>
      <c r="C113" s="140"/>
      <c r="D113" s="140"/>
      <c r="E113" s="140"/>
      <c r="F113" s="140"/>
      <c r="G113" s="11"/>
      <c r="H113" s="140"/>
      <c r="I113" s="140"/>
      <c r="J113" s="140"/>
      <c r="K113" s="140"/>
      <c r="L113" s="140"/>
      <c r="M113" s="11"/>
      <c r="N113" s="1"/>
    </row>
    <row r="114" spans="1:14" s="120" customFormat="1" ht="18.75" customHeight="1" x14ac:dyDescent="0.2">
      <c r="A114" s="2"/>
      <c r="B114" s="140"/>
      <c r="C114" s="140"/>
      <c r="D114" s="140"/>
      <c r="E114" s="140"/>
      <c r="F114" s="140"/>
      <c r="G114" s="11"/>
      <c r="H114" s="140"/>
      <c r="I114" s="140"/>
      <c r="J114" s="140"/>
      <c r="K114" s="140"/>
      <c r="L114" s="140"/>
      <c r="M114" s="11"/>
      <c r="N114" s="1"/>
    </row>
    <row r="115" spans="1:14" s="120" customFormat="1" x14ac:dyDescent="0.2">
      <c r="A115" s="2"/>
      <c r="B115" s="140"/>
      <c r="C115" s="140"/>
      <c r="D115" s="140"/>
      <c r="E115" s="140"/>
      <c r="F115" s="140"/>
      <c r="G115" s="11"/>
      <c r="H115" s="140"/>
      <c r="I115" s="140"/>
      <c r="J115" s="140"/>
      <c r="K115" s="140"/>
      <c r="L115" s="140"/>
      <c r="M115" s="11"/>
      <c r="N115" s="1"/>
    </row>
    <row r="116" spans="1:14" s="120" customFormat="1" ht="18.75" customHeight="1" x14ac:dyDescent="0.2">
      <c r="A116" s="2"/>
      <c r="B116" s="140"/>
      <c r="C116" s="140"/>
      <c r="D116" s="140"/>
      <c r="E116" s="140"/>
      <c r="F116" s="140"/>
      <c r="G116" s="11"/>
      <c r="H116" s="140"/>
      <c r="I116" s="140"/>
      <c r="J116" s="140"/>
      <c r="K116" s="140"/>
      <c r="L116" s="140"/>
      <c r="M116" s="11"/>
      <c r="N116" s="1"/>
    </row>
    <row r="117" spans="1:14" s="120" customFormat="1" ht="18.75" customHeight="1" x14ac:dyDescent="0.2">
      <c r="A117" s="2"/>
      <c r="B117" s="140"/>
      <c r="C117" s="140"/>
      <c r="D117" s="140"/>
      <c r="E117" s="140"/>
      <c r="F117" s="140"/>
      <c r="G117" s="11"/>
      <c r="H117" s="140"/>
      <c r="I117" s="140"/>
      <c r="J117" s="140"/>
      <c r="K117" s="140"/>
      <c r="L117" s="140"/>
      <c r="M117" s="11"/>
      <c r="N117" s="8"/>
    </row>
    <row r="118" spans="1:14" s="120" customFormat="1" ht="14.65" customHeight="1" x14ac:dyDescent="0.2">
      <c r="A118" s="2"/>
      <c r="B118" s="140"/>
      <c r="C118" s="140"/>
      <c r="D118" s="140"/>
      <c r="E118" s="140"/>
      <c r="F118" s="140"/>
      <c r="G118" s="11"/>
      <c r="H118" s="140"/>
      <c r="I118" s="140"/>
      <c r="J118" s="140"/>
      <c r="K118" s="140"/>
      <c r="L118" s="140"/>
      <c r="M118" s="11"/>
      <c r="N118" s="8"/>
    </row>
    <row r="126" spans="1:14" x14ac:dyDescent="0.2">
      <c r="N126" s="133"/>
    </row>
    <row r="127" spans="1:14" x14ac:dyDescent="0.2">
      <c r="N127" s="134"/>
    </row>
    <row r="128" spans="1:14" s="135" customFormat="1" ht="16.149999999999999" customHeight="1" x14ac:dyDescent="0.2">
      <c r="A128" s="2"/>
      <c r="B128" s="140"/>
      <c r="C128" s="140"/>
      <c r="D128" s="140"/>
      <c r="E128" s="140"/>
      <c r="F128" s="140"/>
      <c r="G128" s="11"/>
      <c r="H128" s="140"/>
      <c r="I128" s="140"/>
      <c r="J128" s="140"/>
      <c r="K128" s="140"/>
      <c r="L128" s="140"/>
      <c r="M128" s="11"/>
      <c r="N128" s="134"/>
    </row>
    <row r="129" spans="1:14" s="136" customFormat="1" ht="32.450000000000003" customHeight="1" x14ac:dyDescent="0.2">
      <c r="A129" s="2"/>
      <c r="B129" s="140"/>
      <c r="C129" s="140"/>
      <c r="D129" s="140"/>
      <c r="E129" s="140"/>
      <c r="F129" s="140"/>
      <c r="G129" s="11"/>
      <c r="H129" s="140"/>
      <c r="I129" s="140"/>
      <c r="J129" s="140"/>
      <c r="K129" s="140"/>
      <c r="L129" s="140"/>
      <c r="M129" s="11"/>
      <c r="N129" s="1"/>
    </row>
    <row r="130" spans="1:14" s="136" customFormat="1" x14ac:dyDescent="0.2">
      <c r="A130" s="2"/>
      <c r="B130" s="140"/>
      <c r="C130" s="140"/>
      <c r="D130" s="140"/>
      <c r="E130" s="140"/>
      <c r="F130" s="140"/>
      <c r="G130" s="11"/>
      <c r="H130" s="140"/>
      <c r="I130" s="140"/>
      <c r="J130" s="140"/>
      <c r="K130" s="140"/>
      <c r="L130" s="140"/>
      <c r="M130" s="11"/>
      <c r="N130" s="1"/>
    </row>
    <row r="131" spans="1:14" s="120" customFormat="1" ht="3.75" customHeight="1" x14ac:dyDescent="0.2">
      <c r="A131" s="2"/>
      <c r="B131" s="140"/>
      <c r="C131" s="140"/>
      <c r="D131" s="140"/>
      <c r="E131" s="140"/>
      <c r="F131" s="140"/>
      <c r="G131" s="11"/>
      <c r="H131" s="140"/>
      <c r="I131" s="140"/>
      <c r="J131" s="140"/>
      <c r="K131" s="140"/>
      <c r="L131" s="140"/>
      <c r="M131" s="11"/>
      <c r="N131" s="1"/>
    </row>
    <row r="132" spans="1:14" s="120" customFormat="1" ht="15.75" customHeight="1" x14ac:dyDescent="0.25">
      <c r="A132" s="2"/>
      <c r="B132" s="140"/>
      <c r="C132" s="140"/>
      <c r="D132" s="140"/>
      <c r="E132" s="140"/>
      <c r="F132" s="140"/>
      <c r="G132" s="11"/>
      <c r="H132" s="140"/>
      <c r="I132" s="140"/>
      <c r="J132" s="140"/>
      <c r="K132" s="140"/>
      <c r="L132" s="140"/>
      <c r="M132" s="11"/>
      <c r="N132" s="137"/>
    </row>
    <row r="133" spans="1:14" s="120" customFormat="1" ht="15.75" customHeight="1" x14ac:dyDescent="0.2">
      <c r="A133" s="2"/>
      <c r="B133" s="140"/>
      <c r="C133" s="140"/>
      <c r="D133" s="140"/>
      <c r="E133" s="140"/>
      <c r="F133" s="140"/>
      <c r="G133" s="11"/>
      <c r="H133" s="140"/>
      <c r="I133" s="140"/>
      <c r="J133" s="140"/>
      <c r="K133" s="140"/>
      <c r="L133" s="140"/>
      <c r="M133" s="11"/>
      <c r="N133" s="138"/>
    </row>
    <row r="134" spans="1:14" s="139" customFormat="1" x14ac:dyDescent="0.2">
      <c r="A134" s="2"/>
      <c r="B134" s="140"/>
      <c r="C134" s="140"/>
      <c r="D134" s="140"/>
      <c r="E134" s="140"/>
      <c r="F134" s="140"/>
      <c r="G134" s="11"/>
      <c r="H134" s="140"/>
      <c r="I134" s="140"/>
      <c r="J134" s="140"/>
      <c r="K134" s="140"/>
      <c r="L134" s="140"/>
      <c r="M134" s="11"/>
      <c r="N134" s="138"/>
    </row>
    <row r="135" spans="1:14" s="136" customFormat="1" x14ac:dyDescent="0.2">
      <c r="A135" s="2"/>
      <c r="B135" s="140"/>
      <c r="C135" s="140"/>
      <c r="D135" s="140"/>
      <c r="E135" s="140"/>
      <c r="F135" s="140"/>
      <c r="G135" s="11"/>
      <c r="H135" s="140"/>
      <c r="I135" s="140"/>
      <c r="J135" s="140"/>
      <c r="K135" s="140"/>
      <c r="L135" s="140"/>
      <c r="M135" s="11"/>
      <c r="N135" s="8"/>
    </row>
    <row r="136" spans="1:14" s="136" customFormat="1" x14ac:dyDescent="0.2">
      <c r="A136" s="2"/>
      <c r="B136" s="140"/>
      <c r="C136" s="140"/>
      <c r="D136" s="140"/>
      <c r="E136" s="140"/>
      <c r="F136" s="140"/>
      <c r="G136" s="11"/>
      <c r="H136" s="140"/>
      <c r="I136" s="140"/>
      <c r="J136" s="140"/>
      <c r="K136" s="140"/>
      <c r="L136" s="140"/>
      <c r="M136" s="11"/>
      <c r="N136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2015III</vt:lpstr>
      <vt:lpstr>Lettori Quot complesso</vt:lpstr>
      <vt:lpstr>Lett Periodici complesso</vt:lpstr>
      <vt:lpstr>Lett Stampa complesso</vt:lpstr>
      <vt:lpstr>Lett GM Quot 2015III</vt:lpstr>
      <vt:lpstr>Lett Ult Per Suppl_2015III</vt:lpstr>
      <vt:lpstr>Lett Ult Per Settim_2015III</vt:lpstr>
      <vt:lpstr>Lett Ult Per Mens 2015III</vt:lpstr>
      <vt:lpstr>'COP 1'!Area_stampa</vt:lpstr>
      <vt:lpstr>'Lett GM Quot 2015III'!Area_stampa</vt:lpstr>
      <vt:lpstr>'Lett Periodici complesso'!Area_stampa</vt:lpstr>
      <vt:lpstr>'Lett Stampa complesso'!Area_stampa</vt:lpstr>
      <vt:lpstr>'Lett Ult Per Mens 2015III'!Area_stampa</vt:lpstr>
      <vt:lpstr>'Lett Ult Per Settim_2015III'!Area_stampa</vt:lpstr>
      <vt:lpstr>'Lett Ult Per Suppl_2015III'!Area_stampa</vt:lpstr>
      <vt:lpstr>'Lettori Quot complesso'!Area_stampa</vt:lpstr>
      <vt:lpstr>'Trend Lettori complesso 2015III'!Area_stampa</vt:lpstr>
      <vt:lpstr>'Lett GM Quot 2015III'!Titoli_stampa</vt:lpstr>
      <vt:lpstr>'Lett Periodici complesso'!Titoli_stampa</vt:lpstr>
      <vt:lpstr>'Lett Stampa complesso'!Titoli_stampa</vt:lpstr>
      <vt:lpstr>'Lett Ult Per Mens 2015III'!Titoli_stampa</vt:lpstr>
      <vt:lpstr>'Lett Ult Per Settim_2015III'!Titoli_stampa</vt:lpstr>
      <vt:lpstr>'Lettori Quot complesso'!Titoli_stampa</vt:lpstr>
      <vt:lpstr>'Trend Lettori complesso 2015III'!Titoli_stampa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Diana Daneluz FIEG</cp:lastModifiedBy>
  <cp:lastPrinted>2015-09-17T10:28:00Z</cp:lastPrinted>
  <dcterms:created xsi:type="dcterms:W3CDTF">2004-07-15T15:05:57Z</dcterms:created>
  <dcterms:modified xsi:type="dcterms:W3CDTF">2016-02-23T17:24:58Z</dcterms:modified>
</cp:coreProperties>
</file>